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'bs'!$A$1:$H$53</definedName>
    <definedName name="_xlnm.Print_Area" localSheetId="3">'CF'!$A$1:$N$51</definedName>
    <definedName name="_xlnm.Print_Area" localSheetId="2">'equity'!$A$1:$N$39</definedName>
    <definedName name="_xlnm.Print_Area" localSheetId="4">'Notes'!$A$1:$L$232</definedName>
    <definedName name="_xlnm.Print_Area" localSheetId="0">'pnl'!$A$1:$H$65</definedName>
  </definedNames>
  <calcPr fullCalcOnLoad="1"/>
</workbook>
</file>

<file path=xl/sharedStrings.xml><?xml version="1.0" encoding="utf-8"?>
<sst xmlns="http://schemas.openxmlformats.org/spreadsheetml/2006/main" count="386" uniqueCount="308">
  <si>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</si>
  <si>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</si>
  <si>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</si>
  <si>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</si>
  <si>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</si>
  <si>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</si>
  <si>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</si>
  <si>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</si>
  <si>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</si>
  <si>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</si>
  <si>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</si>
  <si>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</si>
  <si>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</si>
  <si>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</si>
  <si>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</si>
  <si>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</si>
  <si>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</si>
  <si>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Interest income</t>
  </si>
  <si>
    <t>(b)</t>
  </si>
  <si>
    <t>Tax expense</t>
  </si>
  <si>
    <t>(based on 93,180,000 ordinary shares) (sen)</t>
  </si>
  <si>
    <t>Diluted loss per ordinary share (sen)</t>
  </si>
  <si>
    <t>N/A</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</si>
  <si>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</si>
  <si>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</si>
  <si>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</si>
  <si>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</si>
  <si>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</si>
  <si>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</si>
  <si>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</si>
  <si>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</si>
  <si>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</si>
  <si>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</si>
  <si>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</si>
  <si>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</si>
  <si>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</si>
  <si>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</si>
  <si>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</si>
  <si>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</si>
  <si>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</si>
  <si>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</si>
  <si>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</si>
  <si>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</si>
  <si>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</si>
  <si>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</si>
  <si>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</si>
  <si>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</si>
  <si>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</si>
  <si>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</si>
  <si>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</si>
  <si>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</si>
  <si>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</si>
  <si>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</si>
  <si>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</si>
  <si>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</si>
  <si>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</si>
  <si>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</si>
  <si>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</si>
  <si>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Dividend paid</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</si>
  <si>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</si>
  <si>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</si>
  <si>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</si>
  <si>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</si>
  <si>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</si>
  <si>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</si>
  <si>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</si>
  <si>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</si>
  <si>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</si>
  <si>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</si>
  <si>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</si>
  <si>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</si>
  <si>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</si>
  <si>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</si>
  <si>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</si>
  <si>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</si>
  <si>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</si>
  <si>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</si>
  <si>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</si>
  <si>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</si>
  <si>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</si>
  <si>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</si>
  <si>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</si>
  <si>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</si>
  <si>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</si>
  <si>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</si>
  <si>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</si>
  <si>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</si>
  <si>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</si>
  <si>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A14.</t>
  </si>
  <si>
    <t>Significant related party transactions</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</si>
  <si>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</si>
  <si>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</si>
  <si>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</si>
  <si>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</si>
  <si>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</si>
  <si>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</si>
  <si>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</si>
  <si>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</si>
  <si>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</si>
  <si>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</si>
  <si>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</si>
  <si>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</si>
  <si>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</si>
  <si>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</si>
  <si>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</si>
  <si>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</si>
  <si>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</si>
  <si>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</si>
  <si>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</si>
  <si>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</si>
  <si>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</si>
  <si>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</si>
  <si>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</si>
  <si>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</si>
  <si>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</si>
  <si>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</si>
  <si>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</si>
  <si>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</si>
  <si>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</si>
  <si>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</si>
  <si>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</si>
  <si>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</si>
  <si>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</si>
  <si>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</si>
  <si>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</si>
  <si>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</si>
  <si>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</si>
  <si>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</si>
  <si>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</si>
  <si>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</si>
  <si>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</si>
  <si>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</si>
  <si>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</si>
  <si>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</si>
  <si>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</si>
  <si>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</si>
  <si>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</si>
  <si>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</si>
  <si>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</si>
  <si>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</si>
  <si>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</si>
  <si>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</si>
  <si>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</si>
  <si>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NON DISTRIBUTABLE</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</si>
  <si>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</si>
  <si>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</si>
  <si>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</si>
  <si>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Finance costs</t>
  </si>
  <si>
    <t>ACCUMULATED LOSS</t>
  </si>
  <si>
    <t>TOTAL EQUITY</t>
  </si>
  <si>
    <t xml:space="preserve">Contingent liabilities </t>
  </si>
  <si>
    <t>There were no changes in estimates of amounts reported in prior financial periods, which have a material effect in the current quarter under review.</t>
  </si>
  <si>
    <t xml:space="preserve"> </t>
  </si>
  <si>
    <t>Interest expense</t>
  </si>
  <si>
    <t>Changes in the composition of the Group</t>
  </si>
  <si>
    <t>There were no dividends paid during the current quarter under review.</t>
  </si>
  <si>
    <t>There was no purchase or disposal of any quoted securities during the current quarter under review.</t>
  </si>
  <si>
    <t>There were no significant changes in the composition of the Group during the current quarter under review.</t>
  </si>
  <si>
    <t>There were no significant related party transactions during the current quarter under review.</t>
  </si>
  <si>
    <t>There were no unusual items affecting assets, liabilities, equity, net income or cash flows that are unusual because of their nature, size or incidence during the current quarter under review.</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</si>
  <si>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</si>
  <si>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</si>
  <si>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Overseas expansion *</t>
  </si>
  <si>
    <t xml:space="preserve">Working capital </t>
  </si>
  <si>
    <t>Listing expenses</t>
  </si>
  <si>
    <t>Notes:</t>
  </si>
  <si>
    <t>RM1.147 million has been utilised and RM0.053 million has been utilised for working capital</t>
  </si>
  <si>
    <t>Share premium</t>
  </si>
  <si>
    <t>Accumulated losses</t>
  </si>
  <si>
    <t>Net loss for the period</t>
  </si>
  <si>
    <t>Intangible assets</t>
  </si>
  <si>
    <t>Provision of taxation</t>
  </si>
  <si>
    <t xml:space="preserve">NET ASSETS PER SHARE ATTRIBUTABLE TO THE </t>
  </si>
  <si>
    <t>Amortisation of intangible assets</t>
  </si>
  <si>
    <t xml:space="preserve">utilisation as per prospectus dated 30 November 2004 </t>
  </si>
  <si>
    <t>timeframe for utilisation</t>
  </si>
  <si>
    <t>Balance unutilised</t>
  </si>
  <si>
    <t>On going utilisation for current and planned R&amp;D work</t>
  </si>
  <si>
    <t>Basic loss per ordinary share attributable to</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</si>
  <si>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</si>
  <si>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</si>
  <si>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</si>
  <si>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</si>
  <si>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</si>
  <si>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</si>
  <si>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Research &amp; development ( 'R&amp;D') expenses     *</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</si>
  <si>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</si>
  <si>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Part B-Explanatory Notes Pursuant to Appendix 9B of the Listing Requirements of Bursa Securities for the ACE Market</t>
  </si>
  <si>
    <t xml:space="preserve">To be utilised for future working capital purposes </t>
  </si>
  <si>
    <t xml:space="preserve">     i)</t>
  </si>
  <si>
    <t xml:space="preserve">     ii)</t>
  </si>
  <si>
    <t xml:space="preserve">    iii)</t>
  </si>
  <si>
    <t xml:space="preserve">    iv)</t>
  </si>
  <si>
    <t>At 1 January 2010</t>
  </si>
  <si>
    <t>FRSs, amendments to FRSs and IC Interpretations</t>
  </si>
  <si>
    <t>Amendments to FRS 2</t>
  </si>
  <si>
    <t>Presentation of Financial Statements</t>
  </si>
  <si>
    <t>The revised FRS, amendment to FRS and Interpretations above do not have any significant impact on the financial statements of the Group.</t>
  </si>
  <si>
    <t>Revised utlisation*</t>
  </si>
  <si>
    <t>QUARTER TO DATE</t>
  </si>
  <si>
    <t>(Loss) before taxation</t>
  </si>
  <si>
    <t>Operating (loss) before working capital changes</t>
  </si>
  <si>
    <t>(Decrease) in payables</t>
  </si>
  <si>
    <t>Net cash (absorbed in)/generated from operating activities</t>
  </si>
  <si>
    <t>Net (decrease) in cash and cash equivalents</t>
  </si>
  <si>
    <t>Cash and cash equivalents at end of period #</t>
  </si>
  <si>
    <t>Cash and cash equivalents at beginning of period</t>
  </si>
  <si>
    <t>Cash flows from financing activities</t>
  </si>
  <si>
    <t>30 June 2011</t>
  </si>
  <si>
    <t>Amendments to FRS 1</t>
  </si>
  <si>
    <t>First-time Adoption of Financial Reporting Standards</t>
  </si>
  <si>
    <t>Amendments to FRS 7</t>
  </si>
  <si>
    <t>Entity to present, in a statement of changes in equity, and all owner changes in equity. All owner changes in equity (i.e. comprehensive income) are required to be presented in one statement of comprehensive income or in two statements (a separate income statement and a statement of comprehensive income). Components of comprehensive income are not permitted to be presented in the statement of changes in equity.</t>
  </si>
  <si>
    <t>Entity must disclose amount reclassified to profit or loss that were previously recognised in other comprehensive income and the income tax relating to each component of other comprehensive income, either in the statement of comprehensive income or in the notes.</t>
  </si>
  <si>
    <t>Other income</t>
  </si>
  <si>
    <t>Administrative expenses</t>
  </si>
  <si>
    <t>Loss from operation</t>
  </si>
  <si>
    <t>Loss attributable to :</t>
  </si>
  <si>
    <t>Non-controlling interests</t>
  </si>
  <si>
    <t xml:space="preserve">Total comprehensive income </t>
  </si>
  <si>
    <t>attributable to :</t>
  </si>
  <si>
    <t>Cost of sales</t>
  </si>
  <si>
    <t>Gross profit</t>
  </si>
  <si>
    <t>Non controlling interests</t>
  </si>
  <si>
    <t>The Board had approved for the extension of time for research and development and working capital for up to 31 June 2011.</t>
  </si>
  <si>
    <t>31/03/11</t>
  </si>
  <si>
    <t>31/03/10</t>
  </si>
  <si>
    <t>CONDENSED CONSOLIDATED STATEMENT OF FINANCIAL POSITION AS AT 31 MARCH 2011</t>
  </si>
  <si>
    <t>At 1 January 2011</t>
  </si>
  <si>
    <t>At 31 March 2011</t>
  </si>
  <si>
    <t>At 31 March 2010</t>
  </si>
  <si>
    <t>(The Condensed Consolidated Statement of Cash Flow  should be read in conjunction with the audited financial statements of FTSHB for the financial year ended 31 December 2010)</t>
  </si>
  <si>
    <t>(The Condensed Consolidated Statement of Changes in Equity should be read in conjunction with the audited financial statements of FTSHB for the financial year ended 31 December 2010)</t>
  </si>
  <si>
    <t>(The Condensed Consolidated Statement of Financial Position should be read in conjunction with the audited financial statements of FTSHB for the financial year ended 31 December 2010)</t>
  </si>
  <si>
    <t>(The Condensed Consolidated Statements of Comphrensive Income should be read in conjunction with the audited financial statements of Fast Track Solution Holdings Berhad ("FTSHB" or "Company") for the financial year ended 31 December 2010)</t>
  </si>
  <si>
    <t>CONDENSED CONSOLIDATED STATEMENT OF COMPREHENSIVE INCOME FOR THE FINANCIAL PERIOD ENDED 31 MARCH 2011</t>
  </si>
  <si>
    <t>Research &amp; Deveopment</t>
  </si>
  <si>
    <t>Other operating expenses</t>
  </si>
  <si>
    <t>NON-CONTROLLING INTERESTS</t>
  </si>
  <si>
    <t>Audited</t>
  </si>
  <si>
    <t>31/12/10</t>
  </si>
  <si>
    <t>FOR THE FINANCIAL PERIOD ENDED 31 MARCH 2011</t>
  </si>
  <si>
    <t>CONDENSED CONSOLIDATED  STATEMENT OF CASH FLOW FOR THE FINANCIAL PERIOD ENDED 31 MARCH 2011</t>
  </si>
  <si>
    <t>The Board of Directors did not recommend any dividend for the current quarter ended 31 March 2011</t>
  </si>
  <si>
    <t>31/03/2011</t>
  </si>
  <si>
    <t>The audit report of the Company's financial statements for the financial year ended 31 December 2010 was not subject to any audit qualification.</t>
  </si>
  <si>
    <t>The accounting policies adopted in the quarterly financial report are consistent with those adopted for the financial year ended 31 December 2010.</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</si>
  <si>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2010.</t>
  </si>
  <si>
    <t>Business Combinations</t>
  </si>
  <si>
    <t xml:space="preserve">   Actual utilisation as at 31/03/11</t>
  </si>
  <si>
    <t>The Group's borrowings which are denominated in Ringgit Malaysia as at 31 March 2011 are as follows:</t>
  </si>
  <si>
    <t>B15</t>
  </si>
  <si>
    <t>Realised and unrealised profits/losses disclosure</t>
  </si>
  <si>
    <t>Total accumulated losses from the Company and its subsidiaries</t>
  </si>
  <si>
    <t>- Realised</t>
  </si>
  <si>
    <t>- Unrealised</t>
  </si>
  <si>
    <t>Total accumulated losses as per consolidated financial statements</t>
  </si>
  <si>
    <t>As at 31.03.2011</t>
  </si>
  <si>
    <t>The Group recorded a revenue of RM0.132 million with loss before taxation of RM0.408 million for the financial  period ended 31 March 2011 as compared to revenue of RM0.196 million with loss before taxation of RM0.799 million in the preceding year correspondence period.</t>
  </si>
  <si>
    <t xml:space="preserve">Compared with the preceding quarter, the revenue in the current quarter ended 31 March 2011 has increased by 9.09% from RM0.121 million to RM0.132 million. The minor amount of increased in revenue was mainly due to increased in the development of animation in the current quarter as compared to the preceding quarter. The net loss for the current quarter ended 31 March 2011 had increased from RM0.088 million to RM0.408 million compared with the preceding quarter due to higher administrative charges  incurred during the current quarter. </t>
  </si>
  <si>
    <t>Barring any unforeseen circumstances, the Directors of FTSHB are expecting an improvement in performance of the Group for the financial year ending 31 December 2011 with the proposed integration with of BlackBox Group Sdn Bhd, an integrated digital media content provider. The integration with FTSHB will further enhance its core business and production capabilities by enabling the group to create computer graphic, 2-Dimensional animation, 3-Dimension animation and digital special effects.  The Directors and management of the Group have been actively pursuing business opportunities in order to propel future growth of the Group.</t>
  </si>
  <si>
    <t>Amendment to FRS 121</t>
  </si>
  <si>
    <t>Change in Foreign Exchange Rates</t>
  </si>
  <si>
    <t>Transfer of Assets from Customers</t>
  </si>
  <si>
    <t>Owners of the parent</t>
  </si>
  <si>
    <t>Equity attributable to owners of the parent</t>
  </si>
  <si>
    <t>OWNERS OF THE PARENT(SEN)</t>
  </si>
  <si>
    <t>Total comprehensive expense</t>
  </si>
  <si>
    <t>(Decrease)/increase in receivables</t>
  </si>
  <si>
    <t>Net cash (used in)/generated from investing activities</t>
  </si>
  <si>
    <t>Cash (used in) from operations</t>
  </si>
  <si>
    <t>There was RM2,076 taxation being provided during the current quarter under review.</t>
  </si>
  <si>
    <t>There are no material capital commitments during the current quarter under review.</t>
  </si>
  <si>
    <t>ATTTRIBUTABLE TO OWNERS OF THE PARENT</t>
  </si>
  <si>
    <t xml:space="preserve"> - Additional Exemption for First-time Adopters</t>
  </si>
  <si>
    <t>IC Interpretation 4</t>
  </si>
  <si>
    <t>Determining whether an Arrangement contains Lease</t>
  </si>
  <si>
    <t>Amendments to IC Interpretations 13</t>
  </si>
  <si>
    <t>Customers Loyalty Programmes</t>
  </si>
  <si>
    <t>Amendment to IC Interpretation 18</t>
  </si>
  <si>
    <t>- Improvements to FRSs (2010)</t>
  </si>
  <si>
    <t>Amendments to FRS 3</t>
  </si>
  <si>
    <t>- Improving Disclosures about Financial Instruments</t>
  </si>
  <si>
    <t>Amendments to FRS 101</t>
  </si>
  <si>
    <t>Share-based Payment</t>
  </si>
  <si>
    <t>-Group Cash-settled Share Based Payment Transactions</t>
  </si>
  <si>
    <t>FRS 131</t>
  </si>
  <si>
    <t>Interest in Joint Ventures</t>
  </si>
  <si>
    <t>Investments in Associates</t>
  </si>
  <si>
    <t>FRS 128</t>
  </si>
  <si>
    <t>FRS 132</t>
  </si>
  <si>
    <t>FRS 134</t>
  </si>
  <si>
    <t>Interim Financial Reporting</t>
  </si>
  <si>
    <t>FRS 139</t>
  </si>
  <si>
    <t>The Group did not revalue any of its property, plant and equipment during the current quarter under review.</t>
  </si>
  <si>
    <t>FTSHB had, on 25 April 2011, announced that in relation to the previous Proposals announced on 22 January 2010 in the execution of a sale and purchase agreement (“SPA”) between the Company with Hor Chee Leong and Hor Beng Leong (collectively, “Vendors”) for the acquisition of the entire issued and paid-up share capital of Blackbox Group Sdn. Bhd. from the Vendors for a total purchase consideration of RM15 million to be fully satisfied by 150 million new FTSHB shares at par.  The completion of the SPA shall be conditional upon certain conditions precedent being satisfied by 21 April, 2011 (“Deadline”).  Due to the abovesaid conditions precedent have yet to be satisfied, the Company and the Vendors have mutually agreed not to extend the Deadline.  As such, the Proposals will not be carried out by the Company.</t>
  </si>
  <si>
    <t>There are no changes in the contingent liabilities as at the date of this report since the preceeding financial year ended 31 December 2010, save as disclosed below :</t>
  </si>
  <si>
    <t xml:space="preserve">The decrease in revenue was mainly due to the decrease in the online games and projects implemented during the financial period ended 31 March 2011. The decreased in the loss before taxation mainly due to decrease in outsource charges and staff costs incurred during the financial period ended 31 March 2011 as compared to the preceding year.  </t>
  </si>
  <si>
    <t>The revenue in the current quarter ended 31 March 2011 has decreased from RM0.196 million in the preceding year corresponding quarter to RM0.132 million. The decrease in revenue was due to decrease in the online games and projects implemented during this quarter. The cost of sales and administrative expenses for the current year quarter ended 31 March 2011 had been reduced compared to preceding year corresponding quarter were mainly due to lower outsource charges and staff costs incurred during the quarter. Consequently, the impact of the decrease in revenue and costs has resulted in the Group to record a loss before taxation of RM0.408 million as compared to the corresponding quarter in the preceding period of RM0.799 million.</t>
  </si>
  <si>
    <t>Consolidated adjustment</t>
  </si>
  <si>
    <t xml:space="preserve"> -  Limited Exemption from Comparative FRS 7 Disclosure for First-time Adopters</t>
  </si>
  <si>
    <t>Financial Instruments: Disclosures</t>
  </si>
  <si>
    <t>Financial Instruments: Presentation</t>
  </si>
  <si>
    <t>Financial Instruments: Recognition and Measurement</t>
  </si>
  <si>
    <t>When entity restated its comparative figures in financial statements or retrospectively applies a new accounting policy, a statement of financial statement of financial position must be presented as the beginning of the earliest comparative period in a complete set of financial statements.</t>
  </si>
  <si>
    <t>On 1 January 2011, the Group had adopted the following revised FRSs, amendments to FRSs and Interpretations:</t>
  </si>
  <si>
    <t>Net loss attributable to owners of the parent (RM'000)</t>
  </si>
  <si>
    <t>Basic loss per share attributable to owners of the parent (sen)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</si>
</sst>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00_);_(* \(#,##0.00\);_(* \-??_);_(@_)"/>
    <numFmt numFmtId="179" formatCode="_(* #,##0.0_);_(* \(#,##0.0\);_(* &quot;-&quot;??_);_(@_)"/>
  </numFmts>
  <fonts count="34">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sz val="9"/>
      <name val="Arial"/>
      <family val="2"/>
    </font>
    <font>
      <sz val="10"/>
      <name val="Calibri"/>
      <family val="2"/>
    </font>
    <font>
      <sz val="11"/>
      <name val="Calibri"/>
      <family val="2"/>
    </font>
    <font>
      <sz val="8"/>
      <name val="Calibri"/>
      <family val="2"/>
    </font>
    <font>
      <b/>
      <sz val="11"/>
      <name val="Calibri"/>
      <family val="2"/>
    </font>
    <font>
      <b/>
      <i/>
      <sz val="10"/>
      <name val="Arial"/>
      <family val="2"/>
    </font>
    <font>
      <sz val="11"/>
      <name val="Arial"/>
      <family val="2"/>
    </font>
    <font>
      <b/>
      <i/>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style="thin"/>
      <bottom style="thin"/>
    </border>
    <border>
      <left/>
      <right/>
      <top style="thin"/>
      <bottom style="double"/>
    </border>
    <border>
      <left style="thin"/>
      <right style="thin"/>
      <top style="thin"/>
      <bottom style="thin"/>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style="thin"/>
      <right style="thin"/>
      <top/>
      <bottom/>
    </border>
    <border>
      <left style="thin"/>
      <right/>
      <top style="thin"/>
      <bottom style="thin"/>
    </border>
    <border>
      <left/>
      <right style="thin"/>
      <top style="thin"/>
      <bottom style="thin"/>
    </border>
    <border>
      <left style="thin"/>
      <right style="thin"/>
      <top/>
      <bottom style="thin"/>
    </border>
    <border>
      <left/>
      <right/>
      <top/>
      <bottom style="double"/>
    </border>
    <border>
      <left/>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54">
    <xf numFmtId="0" fontId="0" fillId="0" borderId="0" xfId="0"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39" fontId="2" fillId="24" borderId="0" xfId="42" applyNumberFormat="1" applyFont="1" applyFill="1" applyAlignment="1">
      <alignment horizontal="center"/>
    </xf>
    <xf numFmtId="49" fontId="2" fillId="24" borderId="0" xfId="42" applyNumberFormat="1" applyFont="1" applyFill="1" applyAlignment="1">
      <alignment/>
    </xf>
    <xf numFmtId="49" fontId="3" fillId="24" borderId="0" xfId="42" applyNumberFormat="1" applyFont="1" applyFill="1" applyAlignment="1">
      <alignment horizontal="center"/>
    </xf>
    <xf numFmtId="49" fontId="2" fillId="24" borderId="0" xfId="42" applyNumberFormat="1" applyFont="1" applyFill="1" applyAlignment="1">
      <alignment horizontal="left"/>
    </xf>
    <xf numFmtId="0" fontId="1" fillId="24" borderId="0" xfId="0" applyFont="1" applyFill="1" applyAlignment="1">
      <alignment/>
    </xf>
    <xf numFmtId="170" fontId="2" fillId="24" borderId="0" xfId="42" applyNumberFormat="1" applyFont="1" applyFill="1" applyAlignment="1">
      <alignment/>
    </xf>
    <xf numFmtId="170" fontId="4"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1" fillId="24" borderId="0" xfId="42" applyNumberFormat="1" applyFont="1" applyFill="1" applyAlignment="1">
      <alignment/>
    </xf>
    <xf numFmtId="0" fontId="2" fillId="24" borderId="0" xfId="0" applyFont="1" applyFill="1" applyAlignment="1">
      <alignment horizontal="center"/>
    </xf>
    <xf numFmtId="0" fontId="2" fillId="24" borderId="0" xfId="0" applyFont="1" applyFill="1" applyAlignment="1">
      <alignment/>
    </xf>
    <xf numFmtId="170" fontId="1" fillId="24" borderId="10" xfId="42" applyNumberFormat="1" applyFont="1" applyFill="1" applyBorder="1" applyAlignment="1">
      <alignment/>
    </xf>
    <xf numFmtId="170" fontId="1" fillId="24" borderId="11" xfId="42" applyNumberFormat="1" applyFont="1" applyFill="1" applyBorder="1" applyAlignment="1">
      <alignment/>
    </xf>
    <xf numFmtId="170" fontId="1" fillId="24" borderId="0" xfId="0" applyNumberFormat="1" applyFont="1" applyFill="1" applyAlignment="1">
      <alignment/>
    </xf>
    <xf numFmtId="170" fontId="1" fillId="24" borderId="0" xfId="42" applyNumberFormat="1" applyFont="1" applyFill="1" applyBorder="1" applyAlignment="1">
      <alignment/>
    </xf>
    <xf numFmtId="170" fontId="1" fillId="24" borderId="12" xfId="42" applyNumberFormat="1" applyFont="1" applyFill="1" applyBorder="1" applyAlignment="1">
      <alignment/>
    </xf>
    <xf numFmtId="3" fontId="1" fillId="24" borderId="0" xfId="0" applyNumberFormat="1" applyFont="1" applyFill="1" applyAlignment="1">
      <alignment/>
    </xf>
    <xf numFmtId="0" fontId="5" fillId="24" borderId="0" xfId="0" applyFont="1" applyFill="1" applyAlignment="1">
      <alignment/>
    </xf>
    <xf numFmtId="170" fontId="1" fillId="0" borderId="0" xfId="42"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2" fillId="0" borderId="0" xfId="0" applyFont="1" applyFill="1" applyAlignment="1">
      <alignment/>
    </xf>
    <xf numFmtId="0" fontId="1" fillId="0" borderId="0" xfId="0" applyFont="1" applyAlignment="1">
      <alignment/>
    </xf>
    <xf numFmtId="49" fontId="5" fillId="0" borderId="0" xfId="42" applyNumberFormat="1" applyFont="1" applyFill="1" applyAlignment="1">
      <alignment horizontal="center"/>
    </xf>
    <xf numFmtId="170" fontId="2" fillId="24" borderId="13" xfId="42" applyNumberFormat="1" applyFont="1" applyFill="1" applyBorder="1" applyAlignment="1">
      <alignment horizontal="justify" vertical="center" wrapText="1"/>
    </xf>
    <xf numFmtId="0" fontId="6" fillId="24" borderId="0" xfId="0" applyFont="1" applyFill="1" applyAlignment="1">
      <alignment/>
    </xf>
    <xf numFmtId="0" fontId="2" fillId="24" borderId="0" xfId="42" applyNumberFormat="1" applyFont="1" applyFill="1" applyAlignment="1">
      <alignment horizontal="center" vertical="center" wrapText="1"/>
    </xf>
    <xf numFmtId="170" fontId="8" fillId="24" borderId="0" xfId="42" applyNumberFormat="1" applyFont="1" applyFill="1" applyAlignment="1">
      <alignment/>
    </xf>
    <xf numFmtId="170" fontId="8" fillId="24" borderId="0" xfId="42" applyNumberFormat="1" applyFont="1" applyFill="1" applyBorder="1" applyAlignment="1">
      <alignment/>
    </xf>
    <xf numFmtId="170" fontId="8" fillId="24" borderId="0" xfId="42" applyNumberFormat="1" applyFont="1" applyFill="1" applyAlignment="1">
      <alignment horizontal="center"/>
    </xf>
    <xf numFmtId="170" fontId="8" fillId="24" borderId="12" xfId="42" applyNumberFormat="1" applyFont="1" applyFill="1" applyBorder="1" applyAlignment="1">
      <alignment/>
    </xf>
    <xf numFmtId="170" fontId="8" fillId="24" borderId="0" xfId="42" applyNumberFormat="1" applyFont="1" applyFill="1" applyAlignment="1">
      <alignment vertical="center"/>
    </xf>
    <xf numFmtId="170" fontId="8" fillId="24" borderId="0" xfId="42" applyNumberFormat="1" applyFont="1" applyFill="1" applyAlignment="1">
      <alignment horizontal="center" vertical="justify" wrapText="1"/>
    </xf>
    <xf numFmtId="49" fontId="8" fillId="24" borderId="0" xfId="42" applyNumberFormat="1" applyFont="1" applyFill="1" applyAlignment="1">
      <alignment horizontal="right" vertical="center"/>
    </xf>
    <xf numFmtId="170" fontId="8" fillId="24" borderId="0" xfId="42" applyNumberFormat="1" applyFont="1" applyFill="1" applyAlignment="1">
      <alignment horizontal="left" vertical="center" wrapText="1"/>
    </xf>
    <xf numFmtId="49" fontId="8" fillId="24" borderId="0" xfId="42" applyNumberFormat="1" applyFont="1" applyFill="1" applyAlignment="1">
      <alignment vertical="center"/>
    </xf>
    <xf numFmtId="49" fontId="8" fillId="24" borderId="0" xfId="42" applyNumberFormat="1" applyFont="1" applyFill="1" applyAlignment="1">
      <alignment/>
    </xf>
    <xf numFmtId="43" fontId="8" fillId="24" borderId="0" xfId="42" applyFont="1" applyFill="1" applyBorder="1" applyAlignment="1">
      <alignment horizontal="center"/>
    </xf>
    <xf numFmtId="43" fontId="8" fillId="24" borderId="0" xfId="42" applyNumberFormat="1" applyFont="1" applyFill="1" applyAlignment="1">
      <alignment/>
    </xf>
    <xf numFmtId="43" fontId="8" fillId="24" borderId="0" xfId="42" applyFont="1" applyFill="1" applyAlignment="1">
      <alignment horizontal="right"/>
    </xf>
    <xf numFmtId="171" fontId="8" fillId="24" borderId="0" xfId="42" applyNumberFormat="1" applyFont="1" applyFill="1" applyAlignment="1">
      <alignment/>
    </xf>
    <xf numFmtId="9" fontId="8" fillId="24" borderId="0" xfId="59" applyFont="1" applyFill="1" applyAlignment="1">
      <alignment/>
    </xf>
    <xf numFmtId="4" fontId="8" fillId="24" borderId="0" xfId="42" applyNumberFormat="1" applyFont="1" applyFill="1" applyAlignment="1">
      <alignment/>
    </xf>
    <xf numFmtId="0" fontId="8" fillId="24" borderId="0" xfId="42" applyNumberFormat="1" applyFont="1" applyFill="1" applyAlignment="1">
      <alignment vertical="justify"/>
    </xf>
    <xf numFmtId="170" fontId="8" fillId="0" borderId="0" xfId="42" applyNumberFormat="1" applyFont="1" applyAlignment="1">
      <alignment horizontal="center"/>
    </xf>
    <xf numFmtId="170" fontId="1" fillId="24" borderId="0" xfId="42" applyNumberFormat="1" applyFont="1" applyFill="1" applyAlignment="1">
      <alignment horizontal="center"/>
    </xf>
    <xf numFmtId="170" fontId="1" fillId="24" borderId="0" xfId="42" applyNumberFormat="1" applyFont="1" applyFill="1" applyAlignment="1">
      <alignment horizontal="right"/>
    </xf>
    <xf numFmtId="0" fontId="1" fillId="24" borderId="0" xfId="0" applyFont="1" applyFill="1" applyAlignment="1">
      <alignment horizontal="justify" vertical="top" wrapText="1"/>
    </xf>
    <xf numFmtId="170" fontId="10" fillId="24" borderId="0" xfId="42" applyNumberFormat="1" applyFont="1" applyFill="1" applyAlignment="1">
      <alignment/>
    </xf>
    <xf numFmtId="170" fontId="8" fillId="24" borderId="14" xfId="42" applyNumberFormat="1" applyFont="1" applyFill="1" applyBorder="1" applyAlignment="1">
      <alignment/>
    </xf>
    <xf numFmtId="49" fontId="10" fillId="24" borderId="0" xfId="42" applyNumberFormat="1" applyFont="1" applyFill="1" applyAlignment="1">
      <alignment/>
    </xf>
    <xf numFmtId="170" fontId="8" fillId="24" borderId="14" xfId="42" applyNumberFormat="1" applyFont="1" applyFill="1" applyBorder="1" applyAlignment="1">
      <alignment horizontal="center"/>
    </xf>
    <xf numFmtId="170" fontId="10" fillId="24" borderId="0" xfId="42" applyNumberFormat="1" applyFont="1" applyFill="1" applyBorder="1" applyAlignment="1">
      <alignment/>
    </xf>
    <xf numFmtId="170" fontId="10" fillId="24" borderId="12" xfId="42" applyNumberFormat="1" applyFont="1" applyFill="1" applyBorder="1" applyAlignment="1">
      <alignment/>
    </xf>
    <xf numFmtId="170" fontId="8" fillId="24" borderId="0" xfId="42" applyNumberFormat="1" applyFont="1" applyFill="1" applyBorder="1" applyAlignment="1">
      <alignment horizontal="center"/>
    </xf>
    <xf numFmtId="170" fontId="10" fillId="24" borderId="12" xfId="42" applyNumberFormat="1" applyFont="1" applyFill="1" applyBorder="1" applyAlignment="1">
      <alignment horizontal="center"/>
    </xf>
    <xf numFmtId="49" fontId="3" fillId="24" borderId="0" xfId="42" applyNumberFormat="1" applyFont="1" applyFill="1" applyBorder="1" applyAlignment="1">
      <alignment horizontal="center"/>
    </xf>
    <xf numFmtId="170" fontId="2" fillId="24" borderId="0" xfId="42" applyNumberFormat="1" applyFont="1" applyFill="1" applyBorder="1" applyAlignment="1">
      <alignment horizontal="center"/>
    </xf>
    <xf numFmtId="0" fontId="1" fillId="0" borderId="0" xfId="0" applyNumberFormat="1" applyFont="1" applyFill="1" applyAlignment="1">
      <alignment horizontal="left"/>
    </xf>
    <xf numFmtId="0" fontId="1" fillId="0" borderId="0" xfId="0" applyNumberFormat="1" applyFont="1" applyFill="1" applyAlignment="1">
      <alignment horizontal="left" vertical="top"/>
    </xf>
    <xf numFmtId="0" fontId="1" fillId="0" borderId="0" xfId="0" applyFont="1" applyFill="1" applyAlignment="1">
      <alignment horizontal="left"/>
    </xf>
    <xf numFmtId="0" fontId="1" fillId="0" borderId="0" xfId="0" applyFont="1" applyFill="1" applyAlignment="1">
      <alignment vertical="top" wrapText="1"/>
    </xf>
    <xf numFmtId="0" fontId="1" fillId="0" borderId="0" xfId="0" applyFont="1" applyFill="1" applyAlignment="1">
      <alignment/>
    </xf>
    <xf numFmtId="0" fontId="1" fillId="0" borderId="0" xfId="0" applyFont="1" applyFill="1" applyAlignment="1">
      <alignment wrapText="1"/>
    </xf>
    <xf numFmtId="0" fontId="8" fillId="0" borderId="0" xfId="0" applyFont="1" applyFill="1" applyAlignment="1">
      <alignment wrapText="1"/>
    </xf>
    <xf numFmtId="0" fontId="1" fillId="0" borderId="0" xfId="0" applyFont="1" applyFill="1" applyAlignment="1">
      <alignment horizontal="left" wrapText="1"/>
    </xf>
    <xf numFmtId="0" fontId="7" fillId="0" borderId="0" xfId="0" applyFont="1" applyFill="1" applyAlignment="1">
      <alignment horizontal="left" wrapText="1"/>
    </xf>
    <xf numFmtId="0" fontId="1" fillId="0" borderId="0" xfId="0" applyNumberFormat="1" applyFont="1" applyFill="1" applyBorder="1" applyAlignment="1">
      <alignment horizontal="justify" wrapText="1"/>
    </xf>
    <xf numFmtId="49" fontId="2" fillId="0" borderId="0" xfId="0" applyNumberFormat="1" applyFont="1" applyFill="1" applyAlignment="1">
      <alignment/>
    </xf>
    <xf numFmtId="0" fontId="2" fillId="0" borderId="0" xfId="42" applyNumberFormat="1" applyFont="1" applyFill="1" applyBorder="1" applyAlignment="1" applyProtection="1">
      <alignment/>
      <protection/>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0" fontId="1" fillId="0" borderId="0" xfId="0" applyFont="1" applyFill="1" applyAlignment="1">
      <alignment horizontal="left" vertical="top" wrapText="1"/>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1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0" fontId="1" fillId="0" borderId="0" xfId="0" applyFont="1" applyFill="1" applyAlignment="1">
      <alignment horizontal="left" vertical="center"/>
    </xf>
    <xf numFmtId="0" fontId="1" fillId="0" borderId="0" xfId="0" applyFont="1" applyAlignment="1">
      <alignment horizontal="justify" vertical="justify"/>
    </xf>
    <xf numFmtId="49" fontId="1" fillId="0" borderId="0" xfId="0" applyNumberFormat="1" applyFont="1" applyFill="1" applyAlignment="1">
      <alignment horizontal="left" vertical="top"/>
    </xf>
    <xf numFmtId="0" fontId="1" fillId="0" borderId="0" xfId="0" applyFont="1" applyAlignment="1">
      <alignment horizontal="left" vertical="center" wrapText="1"/>
    </xf>
    <xf numFmtId="0" fontId="2" fillId="0" borderId="0" xfId="0" applyFont="1" applyAlignment="1">
      <alignment/>
    </xf>
    <xf numFmtId="49" fontId="1" fillId="0" borderId="0" xfId="0" applyNumberFormat="1" applyFont="1" applyFill="1" applyAlignment="1">
      <alignment vertical="top" wrapText="1"/>
    </xf>
    <xf numFmtId="49" fontId="1" fillId="0" borderId="0" xfId="0" applyNumberFormat="1" applyFont="1" applyFill="1" applyAlignment="1">
      <alignment horizontal="right" vertical="top" wrapText="1"/>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49" fontId="1" fillId="24" borderId="0" xfId="0" applyNumberFormat="1" applyFont="1" applyFill="1" applyAlignment="1">
      <alignment/>
    </xf>
    <xf numFmtId="0" fontId="8" fillId="0" borderId="0" xfId="0" applyFont="1" applyAlignment="1">
      <alignment horizontal="justify" vertical="justify"/>
    </xf>
    <xf numFmtId="0" fontId="12" fillId="0" borderId="0" xfId="0" applyFont="1" applyAlignment="1">
      <alignment horizontal="justify" vertical="justify"/>
    </xf>
    <xf numFmtId="0" fontId="2" fillId="24" borderId="0" xfId="0" applyFont="1" applyFill="1" applyAlignment="1">
      <alignment/>
    </xf>
    <xf numFmtId="0" fontId="1" fillId="24" borderId="0" xfId="0" applyFont="1" applyFill="1" applyAlignment="1">
      <alignment horizontal="justify" vertical="top"/>
    </xf>
    <xf numFmtId="0" fontId="1" fillId="24" borderId="0" xfId="0" applyFont="1" applyFill="1" applyAlignment="1">
      <alignment wrapText="1"/>
    </xf>
    <xf numFmtId="0" fontId="2" fillId="24" borderId="0" xfId="0" applyFont="1" applyFill="1" applyAlignment="1">
      <alignment horizontal="right" wrapText="1"/>
    </xf>
    <xf numFmtId="0" fontId="2" fillId="24" borderId="15" xfId="0" applyFont="1" applyFill="1" applyBorder="1" applyAlignment="1">
      <alignment horizontal="right" wrapText="1"/>
    </xf>
    <xf numFmtId="0" fontId="2" fillId="24" borderId="16" xfId="0" applyFont="1" applyFill="1" applyBorder="1" applyAlignment="1">
      <alignment horizontal="right" wrapText="1"/>
    </xf>
    <xf numFmtId="0" fontId="2" fillId="0" borderId="17" xfId="0" applyFont="1" applyFill="1" applyBorder="1" applyAlignment="1">
      <alignment horizontal="center"/>
    </xf>
    <xf numFmtId="0" fontId="2" fillId="24" borderId="18" xfId="0" applyFont="1" applyFill="1" applyBorder="1" applyAlignment="1">
      <alignment horizontal="right" wrapText="1"/>
    </xf>
    <xf numFmtId="0" fontId="2" fillId="24" borderId="19" xfId="0" applyFont="1" applyFill="1" applyBorder="1" applyAlignment="1">
      <alignment horizontal="right" wrapText="1"/>
    </xf>
    <xf numFmtId="0" fontId="2" fillId="0" borderId="20" xfId="0" applyFont="1" applyFill="1" applyBorder="1" applyAlignment="1">
      <alignment horizontal="center" vertical="center" wrapText="1"/>
    </xf>
    <xf numFmtId="0" fontId="2" fillId="24" borderId="21" xfId="0" applyFont="1" applyFill="1" applyBorder="1" applyAlignment="1">
      <alignment horizontal="right" wrapText="1"/>
    </xf>
    <xf numFmtId="0" fontId="2" fillId="24" borderId="22" xfId="0" applyFont="1" applyFill="1" applyBorder="1" applyAlignment="1">
      <alignment horizontal="right" wrapText="1"/>
    </xf>
    <xf numFmtId="0" fontId="2" fillId="0" borderId="23" xfId="0" applyFont="1" applyFill="1" applyBorder="1" applyAlignment="1">
      <alignment horizontal="center"/>
    </xf>
    <xf numFmtId="0" fontId="2" fillId="24" borderId="13" xfId="0" applyFont="1" applyFill="1" applyBorder="1" applyAlignment="1">
      <alignment horizontal="right" wrapText="1"/>
    </xf>
    <xf numFmtId="0" fontId="1" fillId="24" borderId="21" xfId="0" applyFont="1" applyFill="1" applyBorder="1" applyAlignment="1">
      <alignment horizontal="left" vertical="top" wrapText="1"/>
    </xf>
    <xf numFmtId="0" fontId="1" fillId="24" borderId="22" xfId="0" applyFont="1" applyFill="1" applyBorder="1" applyAlignment="1">
      <alignment horizontal="left" vertical="top" wrapText="1"/>
    </xf>
    <xf numFmtId="3" fontId="1" fillId="24" borderId="21" xfId="0" applyNumberFormat="1" applyFont="1" applyFill="1" applyBorder="1" applyAlignment="1">
      <alignment horizontal="right" vertical="top" wrapText="1"/>
    </xf>
    <xf numFmtId="3" fontId="1" fillId="24" borderId="22" xfId="0" applyNumberFormat="1" applyFont="1" applyFill="1" applyBorder="1" applyAlignment="1">
      <alignment horizontal="right" vertical="top" wrapText="1"/>
    </xf>
    <xf numFmtId="3" fontId="1" fillId="24" borderId="13" xfId="0" applyNumberFormat="1" applyFont="1" applyFill="1" applyBorder="1" applyAlignment="1">
      <alignment horizontal="right" vertical="top" wrapText="1"/>
    </xf>
    <xf numFmtId="0" fontId="1" fillId="0" borderId="13" xfId="0" applyFont="1" applyFill="1" applyBorder="1" applyAlignment="1">
      <alignment horizontal="center" vertical="top"/>
    </xf>
    <xf numFmtId="43" fontId="1" fillId="0" borderId="13" xfId="42" applyFont="1" applyFill="1" applyBorder="1" applyAlignment="1">
      <alignment horizontal="right" vertical="top" wrapText="1"/>
    </xf>
    <xf numFmtId="43" fontId="1" fillId="0" borderId="13" xfId="59" applyNumberFormat="1" applyFont="1" applyFill="1" applyBorder="1" applyAlignment="1">
      <alignment horizontal="right" vertical="top"/>
    </xf>
    <xf numFmtId="0" fontId="1" fillId="0" borderId="13" xfId="0" applyFont="1" applyFill="1" applyBorder="1" applyAlignment="1">
      <alignment horizontal="left" vertical="top" wrapText="1"/>
    </xf>
    <xf numFmtId="15" fontId="1" fillId="0" borderId="13" xfId="0" applyNumberFormat="1" applyFont="1" applyFill="1" applyBorder="1" applyAlignment="1" quotePrefix="1">
      <alignment horizontal="center" vertical="top"/>
    </xf>
    <xf numFmtId="170" fontId="1" fillId="0" borderId="13" xfId="42" applyNumberFormat="1" applyFont="1" applyFill="1" applyBorder="1" applyAlignment="1">
      <alignment horizontal="right" vertical="top" wrapText="1"/>
    </xf>
    <xf numFmtId="43" fontId="1" fillId="24" borderId="21" xfId="42" applyFont="1" applyFill="1" applyBorder="1" applyAlignment="1">
      <alignment horizontal="right" vertical="top" wrapText="1"/>
    </xf>
    <xf numFmtId="43" fontId="1" fillId="24" borderId="13" xfId="42" applyFont="1" applyFill="1" applyBorder="1" applyAlignment="1">
      <alignment horizontal="right" vertical="top" wrapText="1"/>
    </xf>
    <xf numFmtId="43" fontId="1" fillId="0" borderId="13" xfId="42" applyFont="1" applyFill="1" applyBorder="1" applyAlignment="1">
      <alignment horizontal="center" vertical="top"/>
    </xf>
    <xf numFmtId="43" fontId="1" fillId="0" borderId="13" xfId="42" applyFont="1" applyFill="1" applyBorder="1" applyAlignment="1">
      <alignment horizontal="left" vertical="top" wrapText="1"/>
    </xf>
    <xf numFmtId="3" fontId="1" fillId="0" borderId="13" xfId="0" applyNumberFormat="1" applyFont="1" applyFill="1" applyBorder="1" applyAlignment="1">
      <alignment horizontal="right" vertical="top" wrapText="1"/>
    </xf>
    <xf numFmtId="0" fontId="2" fillId="0" borderId="13" xfId="0" applyFont="1" applyFill="1" applyBorder="1" applyAlignment="1">
      <alignment horizontal="left" vertical="top" wrapText="1"/>
    </xf>
    <xf numFmtId="0" fontId="2" fillId="0" borderId="0" xfId="0" applyFont="1" applyFill="1" applyAlignment="1">
      <alignment horizontal="right" wrapText="1"/>
    </xf>
    <xf numFmtId="0" fontId="3" fillId="0" borderId="0" xfId="0" applyFont="1" applyFill="1" applyAlignment="1">
      <alignment wrapText="1"/>
    </xf>
    <xf numFmtId="0" fontId="13" fillId="0" borderId="0" xfId="0" applyFont="1" applyFill="1" applyAlignment="1">
      <alignment horizontal="right" wrapText="1"/>
    </xf>
    <xf numFmtId="0" fontId="3" fillId="24" borderId="0" xfId="0" applyFont="1" applyFill="1" applyAlignment="1">
      <alignment/>
    </xf>
    <xf numFmtId="0" fontId="3" fillId="24" borderId="0" xfId="0" applyFont="1" applyFill="1" applyAlignment="1">
      <alignment horizontal="justify" vertical="top"/>
    </xf>
    <xf numFmtId="43" fontId="3" fillId="24" borderId="0" xfId="42" applyFont="1" applyFill="1" applyAlignment="1">
      <alignment horizontal="justify" vertical="top"/>
    </xf>
    <xf numFmtId="170" fontId="3" fillId="24" borderId="0" xfId="0" applyNumberFormat="1" applyFont="1" applyFill="1" applyBorder="1" applyAlignment="1">
      <alignment horizontal="justify" vertical="top"/>
    </xf>
    <xf numFmtId="49" fontId="1" fillId="0" borderId="0" xfId="0" applyNumberFormat="1" applyFont="1" applyAlignment="1">
      <alignment/>
    </xf>
    <xf numFmtId="0" fontId="1" fillId="0" borderId="0" xfId="0" applyFont="1" applyAlignment="1">
      <alignment horizontal="left" vertical="top" wrapText="1"/>
    </xf>
    <xf numFmtId="0" fontId="1" fillId="0" borderId="0" xfId="0" applyFont="1" applyAlignment="1">
      <alignment horizontal="right" vertical="top" wrapText="1"/>
    </xf>
    <xf numFmtId="0" fontId="14" fillId="0" borderId="0" xfId="0" applyFont="1" applyAlignment="1">
      <alignment horizontal="right" vertical="top" wrapText="1"/>
    </xf>
    <xf numFmtId="0" fontId="1" fillId="0" borderId="0" xfId="0" applyFont="1" applyAlignment="1">
      <alignment horizontal="left" vertical="center"/>
    </xf>
    <xf numFmtId="170" fontId="1" fillId="0" borderId="24" xfId="42" applyNumberFormat="1" applyFont="1" applyBorder="1" applyAlignment="1">
      <alignment vertical="justify" wrapText="1"/>
    </xf>
    <xf numFmtId="170" fontId="1" fillId="0" borderId="24" xfId="42" applyNumberFormat="1" applyFont="1" applyBorder="1" applyAlignment="1">
      <alignment horizontal="left" vertical="top" wrapText="1"/>
    </xf>
    <xf numFmtId="170" fontId="1" fillId="0" borderId="0" xfId="42" applyNumberFormat="1" applyFont="1" applyAlignment="1">
      <alignment horizontal="lef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170" fontId="1" fillId="0" borderId="0" xfId="42" applyNumberFormat="1" applyFont="1" applyFill="1" applyAlignment="1">
      <alignment horizontal="left"/>
    </xf>
    <xf numFmtId="43" fontId="1" fillId="0" borderId="0" xfId="42" applyFont="1" applyFill="1" applyBorder="1" applyAlignment="1">
      <alignment horizontal="right"/>
    </xf>
    <xf numFmtId="43" fontId="1" fillId="0" borderId="0" xfId="0" applyNumberFormat="1" applyFont="1" applyFill="1" applyAlignment="1">
      <alignment/>
    </xf>
    <xf numFmtId="0" fontId="8" fillId="0" borderId="0" xfId="0" applyFont="1" applyFill="1" applyAlignment="1">
      <alignment horizontal="justify" vertical="top" wrapText="1"/>
    </xf>
    <xf numFmtId="38" fontId="1" fillId="24" borderId="0" xfId="0" applyNumberFormat="1" applyFont="1" applyFill="1" applyAlignment="1">
      <alignment/>
    </xf>
    <xf numFmtId="170" fontId="8" fillId="24" borderId="11" xfId="42" applyNumberFormat="1" applyFont="1" applyFill="1" applyBorder="1" applyAlignment="1">
      <alignment/>
    </xf>
    <xf numFmtId="170" fontId="8" fillId="24" borderId="0" xfId="42" applyNumberFormat="1" applyFont="1" applyFill="1" applyBorder="1" applyAlignment="1">
      <alignment horizontal="right"/>
    </xf>
    <xf numFmtId="170" fontId="8" fillId="24" borderId="25" xfId="42" applyNumberFormat="1" applyFont="1" applyFill="1" applyBorder="1" applyAlignment="1">
      <alignment/>
    </xf>
    <xf numFmtId="170" fontId="8" fillId="24" borderId="0" xfId="42" applyNumberFormat="1" applyFont="1" applyFill="1" applyAlignment="1">
      <alignment horizontal="right"/>
    </xf>
    <xf numFmtId="43" fontId="8" fillId="24" borderId="24" xfId="42" applyFont="1" applyFill="1" applyBorder="1" applyAlignment="1">
      <alignment/>
    </xf>
    <xf numFmtId="0" fontId="7" fillId="24" borderId="0" xfId="0" applyFont="1" applyFill="1" applyAlignment="1">
      <alignment/>
    </xf>
    <xf numFmtId="170" fontId="7" fillId="24" borderId="0" xfId="42" applyNumberFormat="1" applyFont="1" applyFill="1" applyAlignment="1">
      <alignment/>
    </xf>
    <xf numFmtId="0" fontId="1" fillId="0" borderId="0" xfId="0" applyFont="1" applyFill="1" applyAlignment="1">
      <alignment horizontal="right" vertical="justify" wrapText="1"/>
    </xf>
    <xf numFmtId="0" fontId="1" fillId="0" borderId="0" xfId="0" applyFont="1" applyFill="1" applyAlignment="1">
      <alignment horizontal="center"/>
    </xf>
    <xf numFmtId="0" fontId="1" fillId="0" borderId="0" xfId="0" applyFont="1" applyFill="1" applyAlignment="1" quotePrefix="1">
      <alignment/>
    </xf>
    <xf numFmtId="170" fontId="1" fillId="0" borderId="0" xfId="42" applyNumberFormat="1" applyFont="1" applyFill="1" applyAlignment="1">
      <alignment horizontal="center"/>
    </xf>
    <xf numFmtId="170" fontId="1" fillId="0" borderId="12" xfId="42" applyNumberFormat="1" applyFont="1" applyFill="1" applyBorder="1" applyAlignment="1">
      <alignment horizontal="center"/>
    </xf>
    <xf numFmtId="0" fontId="1" fillId="0" borderId="0" xfId="0" applyNumberFormat="1" applyFont="1" applyFill="1" applyAlignment="1">
      <alignment horizontal="justify" vertical="top" wrapText="1"/>
    </xf>
    <xf numFmtId="0" fontId="1" fillId="0" borderId="0" xfId="0" applyNumberFormat="1" applyFont="1" applyFill="1" applyAlignment="1" quotePrefix="1">
      <alignment horizontal="left"/>
    </xf>
    <xf numFmtId="49" fontId="1" fillId="0" borderId="0" xfId="0" applyNumberFormat="1" applyFont="1" applyFill="1" applyAlignment="1">
      <alignment horizontal="left" vertical="top" wrapText="1"/>
    </xf>
    <xf numFmtId="2" fontId="1" fillId="0" borderId="0" xfId="0" applyNumberFormat="1" applyFont="1" applyFill="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top" wrapText="1"/>
    </xf>
    <xf numFmtId="0" fontId="7" fillId="0" borderId="0" xfId="42" applyNumberFormat="1" applyFont="1" applyFill="1" applyAlignment="1">
      <alignment horizontal="left" vertical="center" wrapText="1"/>
    </xf>
    <xf numFmtId="0" fontId="8" fillId="0" borderId="0" xfId="0" applyFont="1" applyFill="1" applyAlignment="1">
      <alignment horizontal="left" vertical="center" wrapText="1"/>
    </xf>
    <xf numFmtId="170" fontId="8"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8" fillId="24" borderId="0" xfId="42" applyNumberFormat="1" applyFont="1" applyFill="1" applyAlignment="1">
      <alignment horizontal="justify" vertical="justify"/>
    </xf>
    <xf numFmtId="0" fontId="2" fillId="24" borderId="21" xfId="42" applyNumberFormat="1" applyFont="1" applyFill="1" applyBorder="1" applyAlignment="1">
      <alignment horizontal="center" vertical="center" wrapText="1"/>
    </xf>
    <xf numFmtId="0" fontId="2" fillId="24" borderId="11" xfId="42" applyNumberFormat="1" applyFont="1" applyFill="1" applyBorder="1" applyAlignment="1">
      <alignment horizontal="center" vertical="center" wrapText="1"/>
    </xf>
    <xf numFmtId="0" fontId="2" fillId="24" borderId="22" xfId="42" applyNumberFormat="1" applyFont="1" applyFill="1" applyBorder="1" applyAlignment="1">
      <alignment horizontal="center" vertical="center" wrapText="1"/>
    </xf>
    <xf numFmtId="0" fontId="8" fillId="0" borderId="0" xfId="42" applyNumberFormat="1" applyFont="1" applyFill="1" applyAlignment="1">
      <alignment horizontal="left" vertical="center" wrapText="1"/>
    </xf>
    <xf numFmtId="0" fontId="3" fillId="24" borderId="0" xfId="0" applyFont="1" applyFill="1" applyAlignment="1">
      <alignment horizontal="center"/>
    </xf>
    <xf numFmtId="0" fontId="2" fillId="0" borderId="0" xfId="0" applyFont="1" applyFill="1" applyAlignment="1">
      <alignment horizontal="left" vertical="justify" wrapText="1"/>
    </xf>
    <xf numFmtId="0" fontId="1" fillId="24" borderId="0" xfId="0" applyFont="1" applyFill="1" applyAlignment="1">
      <alignment horizontal="justify" vertical="top" wrapText="1"/>
    </xf>
    <xf numFmtId="0" fontId="8" fillId="0" borderId="0" xfId="0" applyFont="1" applyFill="1" applyAlignment="1">
      <alignment horizontal="justify" vertical="top" wrapText="1"/>
    </xf>
    <xf numFmtId="49" fontId="1" fillId="0" borderId="0" xfId="0" applyNumberFormat="1" applyFont="1" applyFill="1" applyAlignment="1">
      <alignment/>
    </xf>
    <xf numFmtId="0" fontId="1" fillId="0" borderId="0" xfId="0" applyNumberFormat="1" applyFont="1" applyFill="1" applyAlignment="1">
      <alignment horizontal="left"/>
    </xf>
    <xf numFmtId="0" fontId="1" fillId="0" borderId="0" xfId="0" applyNumberFormat="1" applyFont="1" applyFill="1" applyAlignment="1" quotePrefix="1">
      <alignment horizontal="left"/>
    </xf>
    <xf numFmtId="0" fontId="1" fillId="0" borderId="0" xfId="0" applyNumberFormat="1" applyFont="1" applyFill="1" applyAlignment="1">
      <alignment horizontal="left" vertical="top"/>
    </xf>
    <xf numFmtId="0" fontId="1" fillId="0" borderId="0" xfId="0" applyFont="1" applyFill="1" applyAlignment="1">
      <alignment/>
    </xf>
    <xf numFmtId="0" fontId="1" fillId="0" borderId="0" xfId="0" applyFont="1" applyFill="1" applyAlignment="1">
      <alignment horizontal="left"/>
    </xf>
    <xf numFmtId="0" fontId="33" fillId="0" borderId="0" xfId="0" applyFont="1" applyFill="1" applyAlignment="1">
      <alignment horizontal="left"/>
    </xf>
    <xf numFmtId="0" fontId="33" fillId="0" borderId="0" xfId="0" applyFont="1" applyFill="1" applyAlignment="1">
      <alignment/>
    </xf>
    <xf numFmtId="0" fontId="33" fillId="0" borderId="0" xfId="0" applyNumberFormat="1" applyFont="1" applyFill="1" applyAlignment="1">
      <alignment horizontal="left" vertical="top"/>
    </xf>
    <xf numFmtId="0" fontId="1" fillId="0" borderId="0" xfId="0" applyFont="1" applyFill="1" applyBorder="1" applyAlignment="1">
      <alignment horizontal="justify" vertical="top"/>
    </xf>
    <xf numFmtId="0" fontId="1" fillId="0" borderId="0" xfId="0" applyFont="1" applyFill="1" applyAlignment="1">
      <alignment/>
    </xf>
    <xf numFmtId="0" fontId="7" fillId="0"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10" fillId="24" borderId="0" xfId="42" applyNumberFormat="1" applyFont="1" applyFill="1" applyAlignment="1">
      <alignment horizontal="left" vertical="center" wrapText="1"/>
    </xf>
    <xf numFmtId="0" fontId="10" fillId="0" borderId="0" xfId="0" applyFont="1" applyAlignment="1">
      <alignment horizontal="left" vertical="center" wrapText="1"/>
    </xf>
    <xf numFmtId="0" fontId="2" fillId="0" borderId="0" xfId="0" applyFont="1" applyFill="1" applyBorder="1" applyAlignment="1">
      <alignment horizontal="left"/>
    </xf>
    <xf numFmtId="0" fontId="1" fillId="0" borderId="0" xfId="0" applyFont="1" applyFill="1" applyAlignment="1">
      <alignment horizontal="justify" vertical="justify" wrapText="1"/>
    </xf>
    <xf numFmtId="0" fontId="1" fillId="0" borderId="0" xfId="0" applyFont="1" applyFill="1" applyAlignment="1">
      <alignment horizontal="left" vertical="center"/>
    </xf>
    <xf numFmtId="0" fontId="1" fillId="0" borderId="0" xfId="0" applyFont="1" applyAlignment="1">
      <alignment horizontal="justify" vertical="center" wrapText="1"/>
    </xf>
    <xf numFmtId="49" fontId="2" fillId="0" borderId="0" xfId="42" applyNumberFormat="1" applyFont="1" applyFill="1" applyAlignment="1">
      <alignment horizontal="center"/>
    </xf>
    <xf numFmtId="49" fontId="5" fillId="0" borderId="0" xfId="42" applyNumberFormat="1" applyFont="1" applyFill="1" applyAlignment="1">
      <alignment horizontal="center"/>
    </xf>
    <xf numFmtId="0" fontId="1" fillId="24" borderId="0" xfId="0" applyFont="1" applyFill="1" applyAlignment="1">
      <alignment horizontal="justify" vertical="justify"/>
    </xf>
    <xf numFmtId="0" fontId="1" fillId="24" borderId="0" xfId="0" applyFont="1" applyFill="1" applyAlignment="1">
      <alignment wrapText="1"/>
    </xf>
    <xf numFmtId="0" fontId="1" fillId="24" borderId="21" xfId="0" applyFont="1" applyFill="1" applyBorder="1" applyAlignment="1">
      <alignment horizontal="left" vertical="top" wrapText="1"/>
    </xf>
    <xf numFmtId="0" fontId="8" fillId="0" borderId="22" xfId="0" applyFont="1" applyBorder="1" applyAlignment="1">
      <alignment horizontal="left" vertical="top" wrapText="1"/>
    </xf>
    <xf numFmtId="2" fontId="1" fillId="0" borderId="0" xfId="0" applyNumberFormat="1" applyFont="1" applyFill="1" applyAlignment="1">
      <alignment horizontal="justify" vertical="top" wrapText="1"/>
    </xf>
    <xf numFmtId="0" fontId="1" fillId="0" borderId="0" xfId="0" applyFont="1" applyAlignment="1">
      <alignment horizontal="justify" vertical="justify" wrapText="1"/>
    </xf>
    <xf numFmtId="0" fontId="8" fillId="0" borderId="0" xfId="0" applyFont="1" applyAlignment="1">
      <alignment horizontal="justify" vertical="justify"/>
    </xf>
    <xf numFmtId="0" fontId="1" fillId="0" borderId="0" xfId="0" applyFont="1" applyAlignment="1">
      <alignment horizontal="justify" vertical="justify"/>
    </xf>
    <xf numFmtId="0" fontId="1" fillId="0" borderId="0" xfId="0" applyFont="1" applyFill="1" applyAlignment="1">
      <alignment horizontal="justify" vertical="justify"/>
    </xf>
    <xf numFmtId="0" fontId="2" fillId="24" borderId="15" xfId="0" applyFont="1" applyFill="1" applyBorder="1" applyAlignment="1">
      <alignment horizontal="left" wrapText="1"/>
    </xf>
    <xf numFmtId="0" fontId="2" fillId="24" borderId="16" xfId="0" applyFont="1" applyFill="1" applyBorder="1" applyAlignment="1">
      <alignment horizontal="left" wrapText="1"/>
    </xf>
    <xf numFmtId="0" fontId="2" fillId="24" borderId="26" xfId="0" applyFont="1" applyFill="1" applyBorder="1" applyAlignment="1">
      <alignment horizontal="left" wrapText="1"/>
    </xf>
    <xf numFmtId="0" fontId="2" fillId="24" borderId="27" xfId="0" applyFont="1" applyFill="1" applyBorder="1" applyAlignment="1">
      <alignment horizontal="left" wrapText="1"/>
    </xf>
    <xf numFmtId="0" fontId="2" fillId="24" borderId="18" xfId="0" applyFont="1" applyFill="1" applyBorder="1" applyAlignment="1">
      <alignment horizontal="left" wrapText="1"/>
    </xf>
    <xf numFmtId="0" fontId="2" fillId="24" borderId="19" xfId="0" applyFont="1" applyFill="1" applyBorder="1" applyAlignment="1">
      <alignment horizontal="left" wrapText="1"/>
    </xf>
    <xf numFmtId="0" fontId="2" fillId="24" borderId="10"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8" fillId="0" borderId="18" xfId="0" applyFont="1" applyBorder="1" applyAlignment="1">
      <alignment horizontal="center" vertical="center" wrapText="1"/>
    </xf>
    <xf numFmtId="0" fontId="2" fillId="24" borderId="17"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1" fillId="0" borderId="0" xfId="0" applyFont="1" applyFill="1" applyBorder="1" applyAlignment="1">
      <alignment horizontal="left" wrapText="1"/>
    </xf>
    <xf numFmtId="0" fontId="2" fillId="24"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0" borderId="0" xfId="0" applyFont="1" applyFill="1" applyAlignment="1">
      <alignment horizontal="left" vertical="center"/>
    </xf>
    <xf numFmtId="0" fontId="8" fillId="0" borderId="0" xfId="0" applyFont="1" applyAlignment="1">
      <alignment horizontal="left" vertical="center" wrapText="1"/>
    </xf>
    <xf numFmtId="0" fontId="1" fillId="0" borderId="0" xfId="0" applyNumberFormat="1" applyFont="1" applyFill="1" applyAlignment="1">
      <alignment horizontal="left" wrapText="1"/>
    </xf>
    <xf numFmtId="0" fontId="8" fillId="0" borderId="0" xfId="0" applyFont="1" applyFill="1" applyAlignment="1">
      <alignment horizontal="left" wrapText="1"/>
    </xf>
    <xf numFmtId="0" fontId="1" fillId="0" borderId="0" xfId="0" applyFont="1" applyFill="1" applyAlignment="1">
      <alignment wrapText="1"/>
    </xf>
    <xf numFmtId="0" fontId="8" fillId="0" borderId="0" xfId="0" applyFont="1" applyFill="1" applyAlignment="1">
      <alignment wrapText="1"/>
    </xf>
    <xf numFmtId="0" fontId="1" fillId="0" borderId="0" xfId="0" applyFont="1" applyFill="1" applyAlignment="1">
      <alignment horizontal="left" wrapText="1"/>
    </xf>
    <xf numFmtId="0" fontId="7" fillId="0" borderId="0" xfId="0" applyFont="1" applyFill="1" applyAlignment="1">
      <alignment horizontal="left" wrapText="1"/>
    </xf>
    <xf numFmtId="0" fontId="1" fillId="0" borderId="0" xfId="0" applyNumberFormat="1" applyFont="1" applyFill="1"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8">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8"/>
  <sheetViews>
    <sheetView zoomScalePageLayoutView="0" workbookViewId="0" topLeftCell="A1">
      <selection activeCell="D26" sqref="D26"/>
    </sheetView>
  </sheetViews>
  <sheetFormatPr defaultColWidth="9.140625" defaultRowHeight="15"/>
  <cols>
    <col min="1" max="1" width="28.00390625" style="44" customWidth="1"/>
    <col min="2" max="2" width="9.140625" style="44" customWidth="1"/>
    <col min="3" max="3" width="3.00390625" style="35" customWidth="1"/>
    <col min="4" max="4" width="14.8515625" style="35" customWidth="1"/>
    <col min="5" max="5" width="17.421875" style="35" customWidth="1"/>
    <col min="6" max="6" width="9.140625" style="36" customWidth="1"/>
    <col min="7" max="7" width="13.00390625" style="35" customWidth="1"/>
    <col min="8" max="8" width="20.57421875" style="35" customWidth="1"/>
    <col min="9" max="16384" width="9.140625" style="35" customWidth="1"/>
  </cols>
  <sheetData>
    <row r="1" spans="1:8" ht="15">
      <c r="A1" s="206" t="s">
        <v>0</v>
      </c>
      <c r="B1" s="206"/>
      <c r="C1" s="206"/>
      <c r="D1" s="206"/>
      <c r="E1" s="206"/>
      <c r="F1" s="206"/>
      <c r="G1" s="206"/>
      <c r="H1" s="206"/>
    </row>
    <row r="2" spans="1:8" ht="15">
      <c r="A2" s="207" t="s">
        <v>1</v>
      </c>
      <c r="B2" s="207"/>
      <c r="C2" s="207"/>
      <c r="D2" s="207"/>
      <c r="E2" s="207"/>
      <c r="F2" s="207"/>
      <c r="G2" s="207"/>
      <c r="H2" s="207"/>
    </row>
    <row r="3" spans="1:8" ht="15">
      <c r="A3" s="207" t="s">
        <v>2</v>
      </c>
      <c r="B3" s="207"/>
      <c r="C3" s="207"/>
      <c r="D3" s="207"/>
      <c r="E3" s="207"/>
      <c r="F3" s="207"/>
      <c r="G3" s="207"/>
      <c r="H3" s="207"/>
    </row>
    <row r="4" spans="1:8" ht="15">
      <c r="A4" s="6"/>
      <c r="B4" s="6"/>
      <c r="C4" s="6"/>
      <c r="D4" s="6"/>
      <c r="E4" s="6"/>
      <c r="F4" s="64"/>
      <c r="G4" s="6"/>
      <c r="H4" s="6"/>
    </row>
    <row r="5" spans="1:9" ht="15">
      <c r="A5" s="211" t="s">
        <v>235</v>
      </c>
      <c r="B5" s="211"/>
      <c r="C5" s="211"/>
      <c r="D5" s="211"/>
      <c r="E5" s="211"/>
      <c r="F5" s="211"/>
      <c r="G5" s="211"/>
      <c r="H5" s="211"/>
      <c r="I5" s="211"/>
    </row>
    <row r="6" spans="1:8" ht="15">
      <c r="A6" s="206" t="s">
        <v>3</v>
      </c>
      <c r="B6" s="206"/>
      <c r="C6" s="206"/>
      <c r="D6" s="206"/>
      <c r="E6" s="206"/>
      <c r="F6" s="206"/>
      <c r="G6" s="206"/>
      <c r="H6" s="206"/>
    </row>
    <row r="9" spans="1:8" s="2" customFormat="1" ht="12.75">
      <c r="A9" s="1"/>
      <c r="B9" s="1"/>
      <c r="D9" s="208" t="s">
        <v>4</v>
      </c>
      <c r="E9" s="208"/>
      <c r="F9" s="65"/>
      <c r="G9" s="208" t="s">
        <v>5</v>
      </c>
      <c r="H9" s="208"/>
    </row>
    <row r="10" spans="1:8" s="2" customFormat="1" ht="12.75">
      <c r="A10" s="1"/>
      <c r="B10" s="1"/>
      <c r="D10" s="2" t="s">
        <v>6</v>
      </c>
      <c r="E10" s="2" t="s">
        <v>7</v>
      </c>
      <c r="F10" s="65"/>
      <c r="G10" s="2" t="s">
        <v>6</v>
      </c>
      <c r="H10" s="2" t="s">
        <v>7</v>
      </c>
    </row>
    <row r="11" spans="1:8" s="2" customFormat="1" ht="12.75">
      <c r="A11" s="1"/>
      <c r="B11" s="1"/>
      <c r="D11" s="2" t="s">
        <v>8</v>
      </c>
      <c r="E11" s="2" t="s">
        <v>9</v>
      </c>
      <c r="F11" s="65"/>
      <c r="G11" s="2" t="s">
        <v>8</v>
      </c>
      <c r="H11" s="2" t="s">
        <v>9</v>
      </c>
    </row>
    <row r="12" spans="1:8" s="2" customFormat="1" ht="12.75">
      <c r="A12" s="1"/>
      <c r="B12" s="1"/>
      <c r="D12" s="2" t="s">
        <v>10</v>
      </c>
      <c r="E12" s="2" t="s">
        <v>10</v>
      </c>
      <c r="F12" s="65"/>
      <c r="G12" s="2" t="s">
        <v>11</v>
      </c>
      <c r="H12" s="2" t="s">
        <v>12</v>
      </c>
    </row>
    <row r="13" spans="1:8" s="2" customFormat="1" ht="12.75">
      <c r="A13" s="1"/>
      <c r="D13" s="3" t="s">
        <v>225</v>
      </c>
      <c r="E13" s="3" t="s">
        <v>226</v>
      </c>
      <c r="F13" s="65"/>
      <c r="G13" s="2" t="str">
        <f>D13</f>
        <v>31/03/11</v>
      </c>
      <c r="H13" s="2" t="str">
        <f>E13</f>
        <v>31/03/10</v>
      </c>
    </row>
    <row r="14" spans="1:8" s="2" customFormat="1" ht="12.75">
      <c r="A14" s="1"/>
      <c r="D14" s="2" t="str">
        <f>G14</f>
        <v>Unaudited</v>
      </c>
      <c r="E14" s="2" t="s">
        <v>13</v>
      </c>
      <c r="F14" s="65"/>
      <c r="G14" s="2" t="s">
        <v>13</v>
      </c>
      <c r="H14" s="2" t="s">
        <v>13</v>
      </c>
    </row>
    <row r="15" spans="1:8" s="2" customFormat="1" ht="12.75">
      <c r="A15" s="1"/>
      <c r="B15" s="1"/>
      <c r="D15" s="2" t="s">
        <v>14</v>
      </c>
      <c r="E15" s="2" t="s">
        <v>14</v>
      </c>
      <c r="F15" s="65"/>
      <c r="G15" s="2" t="s">
        <v>14</v>
      </c>
      <c r="H15" s="2" t="s">
        <v>14</v>
      </c>
    </row>
    <row r="16" spans="4:8" ht="15">
      <c r="D16" s="2"/>
      <c r="E16" s="2"/>
      <c r="G16" s="2"/>
      <c r="H16" s="2"/>
    </row>
    <row r="17" ht="15">
      <c r="D17" s="2"/>
    </row>
    <row r="18" spans="1:8" ht="15">
      <c r="A18" s="44" t="s">
        <v>16</v>
      </c>
      <c r="D18" s="35">
        <v>132</v>
      </c>
      <c r="E18" s="37">
        <v>196</v>
      </c>
      <c r="G18" s="35">
        <v>132</v>
      </c>
      <c r="H18" s="37">
        <v>196</v>
      </c>
    </row>
    <row r="20" spans="1:8" ht="15">
      <c r="A20" s="44" t="s">
        <v>221</v>
      </c>
      <c r="D20" s="35">
        <v>-23</v>
      </c>
      <c r="E20" s="37">
        <v>-196</v>
      </c>
      <c r="G20" s="35">
        <v>-23</v>
      </c>
      <c r="H20" s="37">
        <v>-196</v>
      </c>
    </row>
    <row r="21" spans="4:8" ht="15">
      <c r="D21" s="57"/>
      <c r="E21" s="57"/>
      <c r="G21" s="57"/>
      <c r="H21" s="57"/>
    </row>
    <row r="22" spans="1:8" s="56" customFormat="1" ht="15">
      <c r="A22" s="58" t="s">
        <v>222</v>
      </c>
      <c r="B22" s="58"/>
      <c r="D22" s="56">
        <f>D18+D20</f>
        <v>109</v>
      </c>
      <c r="E22" s="56">
        <f>E18+E20</f>
        <v>0</v>
      </c>
      <c r="F22" s="60"/>
      <c r="G22" s="56">
        <f>G18+G20</f>
        <v>109</v>
      </c>
      <c r="H22" s="56">
        <f>H18+H20</f>
        <v>0</v>
      </c>
    </row>
    <row r="24" spans="1:8" ht="15">
      <c r="A24" s="44" t="s">
        <v>214</v>
      </c>
      <c r="D24" s="35">
        <v>1</v>
      </c>
      <c r="E24" s="37">
        <v>9</v>
      </c>
      <c r="G24" s="35">
        <v>1</v>
      </c>
      <c r="H24" s="37">
        <v>9</v>
      </c>
    </row>
    <row r="25" spans="5:8" ht="15">
      <c r="E25" s="37"/>
      <c r="H25" s="37"/>
    </row>
    <row r="26" spans="1:8" ht="15">
      <c r="A26" s="44" t="s">
        <v>215</v>
      </c>
      <c r="D26" s="35">
        <v>-391</v>
      </c>
      <c r="E26" s="37">
        <v>-658</v>
      </c>
      <c r="G26" s="35">
        <v>-391</v>
      </c>
      <c r="H26" s="37">
        <v>-658</v>
      </c>
    </row>
    <row r="27" spans="5:8" ht="15">
      <c r="E27" s="37"/>
      <c r="H27" s="37"/>
    </row>
    <row r="28" spans="1:8" ht="15">
      <c r="A28" s="44" t="s">
        <v>236</v>
      </c>
      <c r="D28" s="35">
        <v>-118</v>
      </c>
      <c r="E28" s="37">
        <v>-92</v>
      </c>
      <c r="G28" s="35">
        <v>-118</v>
      </c>
      <c r="H28" s="37">
        <v>-92</v>
      </c>
    </row>
    <row r="29" spans="5:8" ht="15">
      <c r="E29" s="37"/>
      <c r="H29" s="37"/>
    </row>
    <row r="30" spans="1:8" ht="15">
      <c r="A30" s="44" t="s">
        <v>237</v>
      </c>
      <c r="D30" s="35">
        <v>-4</v>
      </c>
      <c r="E30" s="37">
        <v>-49</v>
      </c>
      <c r="G30" s="35">
        <v>-4</v>
      </c>
      <c r="H30" s="37">
        <v>-49</v>
      </c>
    </row>
    <row r="31" spans="5:8" ht="15">
      <c r="E31" s="37"/>
      <c r="H31" s="37"/>
    </row>
    <row r="32" spans="1:8" ht="15">
      <c r="A32" s="44" t="s">
        <v>147</v>
      </c>
      <c r="D32" s="35">
        <v>-5</v>
      </c>
      <c r="E32" s="37">
        <v>-9</v>
      </c>
      <c r="G32" s="35">
        <v>-5</v>
      </c>
      <c r="H32" s="37">
        <v>-9</v>
      </c>
    </row>
    <row r="33" spans="4:8" ht="15">
      <c r="D33" s="57"/>
      <c r="E33" s="59"/>
      <c r="G33" s="57"/>
      <c r="H33" s="59"/>
    </row>
    <row r="34" spans="1:8" s="56" customFormat="1" ht="15">
      <c r="A34" s="58" t="s">
        <v>216</v>
      </c>
      <c r="B34" s="58"/>
      <c r="D34" s="60">
        <f>SUM(D22:D33)</f>
        <v>-408</v>
      </c>
      <c r="E34" s="60">
        <f>SUM(E22:E33)</f>
        <v>-799</v>
      </c>
      <c r="F34" s="60"/>
      <c r="G34" s="60">
        <f>SUM(G22:G33)</f>
        <v>-408</v>
      </c>
      <c r="H34" s="60">
        <f>SUM(H22:H33)</f>
        <v>-799</v>
      </c>
    </row>
    <row r="35" spans="1:8" ht="15">
      <c r="A35" s="44" t="s">
        <v>19</v>
      </c>
      <c r="D35" s="35">
        <v>-2</v>
      </c>
      <c r="E35" s="37">
        <v>0</v>
      </c>
      <c r="G35" s="35">
        <v>-2</v>
      </c>
      <c r="H35" s="37">
        <v>0</v>
      </c>
    </row>
    <row r="36" ht="12" customHeight="1"/>
    <row r="37" spans="1:8" s="56" customFormat="1" ht="23.25" customHeight="1" thickBot="1">
      <c r="A37" s="209" t="s">
        <v>169</v>
      </c>
      <c r="B37" s="210"/>
      <c r="D37" s="61">
        <f>SUM(D34:D36)</f>
        <v>-410</v>
      </c>
      <c r="E37" s="61">
        <f>SUM(E34:E36)</f>
        <v>-799</v>
      </c>
      <c r="F37" s="60"/>
      <c r="G37" s="61">
        <f>SUM(G34:G36)</f>
        <v>-410</v>
      </c>
      <c r="H37" s="61">
        <f>SUM(H34:H36)</f>
        <v>-799</v>
      </c>
    </row>
    <row r="38" spans="5:8" ht="15.75" thickTop="1">
      <c r="E38" s="37"/>
      <c r="H38" s="37"/>
    </row>
    <row r="39" spans="1:8" ht="15">
      <c r="A39" s="58" t="s">
        <v>217</v>
      </c>
      <c r="E39" s="37"/>
      <c r="H39" s="37"/>
    </row>
    <row r="40" spans="1:8" ht="15" customHeight="1">
      <c r="A40" s="44" t="s">
        <v>264</v>
      </c>
      <c r="D40" s="35">
        <v>-327</v>
      </c>
      <c r="E40" s="37">
        <v>-586</v>
      </c>
      <c r="G40" s="35">
        <v>-327</v>
      </c>
      <c r="H40" s="37">
        <v>-586</v>
      </c>
    </row>
    <row r="41" spans="4:8" ht="4.5" customHeight="1">
      <c r="D41" s="35">
        <v>0</v>
      </c>
      <c r="E41" s="37"/>
      <c r="H41" s="37"/>
    </row>
    <row r="42" spans="1:8" ht="13.5" customHeight="1">
      <c r="A42" s="44" t="s">
        <v>218</v>
      </c>
      <c r="D42" s="35">
        <v>-83</v>
      </c>
      <c r="E42" s="37">
        <v>-213</v>
      </c>
      <c r="G42" s="35">
        <v>-83</v>
      </c>
      <c r="H42" s="37">
        <v>-213</v>
      </c>
    </row>
    <row r="43" spans="5:8" ht="7.5" customHeight="1">
      <c r="E43" s="37"/>
      <c r="H43" s="37"/>
    </row>
    <row r="44" spans="1:8" s="56" customFormat="1" ht="17.25" customHeight="1" thickBot="1">
      <c r="A44" s="58"/>
      <c r="B44" s="58"/>
      <c r="D44" s="61">
        <f>SUM(D40:D42)</f>
        <v>-410</v>
      </c>
      <c r="E44" s="63">
        <f>SUM(E40:E42)</f>
        <v>-799</v>
      </c>
      <c r="F44" s="60"/>
      <c r="G44" s="61">
        <f>SUM(G40:G42)</f>
        <v>-410</v>
      </c>
      <c r="H44" s="61">
        <f>SUM(H40:H42)</f>
        <v>-799</v>
      </c>
    </row>
    <row r="45" spans="4:8" ht="17.25" customHeight="1" thickTop="1">
      <c r="D45" s="36"/>
      <c r="E45" s="62"/>
      <c r="G45" s="36"/>
      <c r="H45" s="36"/>
    </row>
    <row r="46" spans="1:8" ht="17.25" customHeight="1">
      <c r="A46" s="58" t="s">
        <v>219</v>
      </c>
      <c r="D46" s="36"/>
      <c r="E46" s="62"/>
      <c r="G46" s="36"/>
      <c r="H46" s="36"/>
    </row>
    <row r="47" spans="1:8" ht="17.25" customHeight="1">
      <c r="A47" s="44" t="s">
        <v>220</v>
      </c>
      <c r="D47" s="36"/>
      <c r="E47" s="62"/>
      <c r="G47" s="36"/>
      <c r="H47" s="36"/>
    </row>
    <row r="48" spans="1:8" ht="17.25" customHeight="1">
      <c r="A48" s="44" t="s">
        <v>264</v>
      </c>
      <c r="D48" s="35">
        <v>-327</v>
      </c>
      <c r="E48" s="37">
        <v>-586</v>
      </c>
      <c r="G48" s="35">
        <v>-327</v>
      </c>
      <c r="H48" s="37">
        <v>-586</v>
      </c>
    </row>
    <row r="49" spans="4:8" ht="5.25" customHeight="1">
      <c r="D49" s="35">
        <v>0</v>
      </c>
      <c r="E49" s="37"/>
      <c r="G49" s="35">
        <v>0</v>
      </c>
      <c r="H49" s="37"/>
    </row>
    <row r="50" spans="1:8" ht="15">
      <c r="A50" s="44" t="s">
        <v>218</v>
      </c>
      <c r="D50" s="35">
        <v>-83</v>
      </c>
      <c r="E50" s="37">
        <v>-213</v>
      </c>
      <c r="G50" s="35">
        <v>-83</v>
      </c>
      <c r="H50" s="37">
        <v>-213</v>
      </c>
    </row>
    <row r="51" spans="5:8" ht="6" customHeight="1">
      <c r="E51" s="37"/>
      <c r="H51" s="37"/>
    </row>
    <row r="52" spans="1:8" s="56" customFormat="1" ht="15.75" thickBot="1">
      <c r="A52" s="58"/>
      <c r="B52" s="58"/>
      <c r="D52" s="61">
        <f>SUM(D48:D50)</f>
        <v>-410</v>
      </c>
      <c r="E52" s="61">
        <f>SUM(E48:E50)</f>
        <v>-799</v>
      </c>
      <c r="F52" s="60"/>
      <c r="G52" s="61">
        <f>SUM(G48:G50)</f>
        <v>-410</v>
      </c>
      <c r="H52" s="61">
        <f>SUM(H48:H50)</f>
        <v>-799</v>
      </c>
    </row>
    <row r="53" spans="4:8" ht="15.75" thickTop="1">
      <c r="D53" s="36"/>
      <c r="E53" s="36"/>
      <c r="G53" s="36"/>
      <c r="H53" s="36"/>
    </row>
    <row r="54" ht="15">
      <c r="A54" s="44" t="s">
        <v>178</v>
      </c>
    </row>
    <row r="55" spans="1:8" ht="15">
      <c r="A55" s="44" t="s">
        <v>264</v>
      </c>
      <c r="D55" s="45">
        <f>D40/93180000*1000*100</f>
        <v>-0.3509336767546684</v>
      </c>
      <c r="E55" s="45">
        <f>E40/93180000*1000*100</f>
        <v>-0.6288903198111182</v>
      </c>
      <c r="G55" s="45">
        <f>G40/93180000*1000*100</f>
        <v>-0.3509336767546684</v>
      </c>
      <c r="H55" s="45">
        <f>H40/93180000*1000*100</f>
        <v>-0.6288903198111182</v>
      </c>
    </row>
    <row r="56" spans="1:8" ht="15">
      <c r="A56" s="44" t="s">
        <v>20</v>
      </c>
      <c r="D56" s="45"/>
      <c r="E56" s="46"/>
      <c r="G56" s="45"/>
      <c r="H56" s="46"/>
    </row>
    <row r="57" spans="5:8" ht="6" customHeight="1">
      <c r="E57" s="46"/>
      <c r="H57" s="46"/>
    </row>
    <row r="58" spans="1:8" ht="15">
      <c r="A58" s="44" t="s">
        <v>21</v>
      </c>
      <c r="D58" s="47" t="s">
        <v>22</v>
      </c>
      <c r="E58" s="47" t="s">
        <v>22</v>
      </c>
      <c r="G58" s="47" t="s">
        <v>22</v>
      </c>
      <c r="H58" s="47" t="s">
        <v>22</v>
      </c>
    </row>
    <row r="60" spans="4:7" ht="15">
      <c r="D60" s="4"/>
      <c r="E60" s="48"/>
      <c r="G60" s="49"/>
    </row>
    <row r="61" spans="4:7" ht="15">
      <c r="D61" s="50"/>
      <c r="E61" s="48"/>
      <c r="G61" s="49"/>
    </row>
    <row r="62" spans="5:7" ht="15">
      <c r="E62" s="48"/>
      <c r="G62" s="49"/>
    </row>
    <row r="63" spans="1:5" ht="15">
      <c r="A63" s="5"/>
      <c r="C63" s="44"/>
      <c r="E63" s="46"/>
    </row>
    <row r="64" spans="1:5" ht="15">
      <c r="A64" s="5"/>
      <c r="C64" s="44"/>
      <c r="E64" s="46"/>
    </row>
    <row r="65" spans="1:8" ht="33.75" customHeight="1">
      <c r="A65" s="205" t="s">
        <v>234</v>
      </c>
      <c r="B65" s="205"/>
      <c r="C65" s="205"/>
      <c r="D65" s="205"/>
      <c r="E65" s="205"/>
      <c r="F65" s="205"/>
      <c r="G65" s="205"/>
      <c r="H65" s="205"/>
    </row>
    <row r="68" spans="5:8" ht="15">
      <c r="E68" s="37"/>
      <c r="H68" s="37"/>
    </row>
  </sheetData>
  <sheetProtection/>
  <mergeCells count="9">
    <mergeCell ref="A65:H65"/>
    <mergeCell ref="A1:H1"/>
    <mergeCell ref="A2:H2"/>
    <mergeCell ref="A3:H3"/>
    <mergeCell ref="A6:H6"/>
    <mergeCell ref="D9:E9"/>
    <mergeCell ref="G9:H9"/>
    <mergeCell ref="A37:B37"/>
    <mergeCell ref="A5:I5"/>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B25">
      <selection activeCell="B51" sqref="B51:G51"/>
    </sheetView>
  </sheetViews>
  <sheetFormatPr defaultColWidth="9.140625" defaultRowHeight="15"/>
  <cols>
    <col min="1" max="1" width="3.8515625" style="44" customWidth="1"/>
    <col min="2" max="2" width="7.7109375" style="44" customWidth="1"/>
    <col min="3" max="3" width="22.57421875" style="35" customWidth="1"/>
    <col min="4" max="4" width="20.7109375" style="35" customWidth="1"/>
    <col min="5" max="16384" width="9.140625" style="35" customWidth="1"/>
  </cols>
  <sheetData>
    <row r="1" spans="1:7" ht="15">
      <c r="A1" s="206" t="s">
        <v>0</v>
      </c>
      <c r="B1" s="206"/>
      <c r="C1" s="206"/>
      <c r="D1" s="206"/>
      <c r="E1" s="206"/>
      <c r="F1" s="206"/>
      <c r="G1" s="206"/>
    </row>
    <row r="2" spans="1:7" ht="15">
      <c r="A2" s="207" t="s">
        <v>1</v>
      </c>
      <c r="B2" s="207"/>
      <c r="C2" s="207"/>
      <c r="D2" s="207"/>
      <c r="E2" s="207"/>
      <c r="F2" s="207"/>
      <c r="G2" s="207"/>
    </row>
    <row r="3" spans="1:7" ht="15">
      <c r="A3" s="207" t="s">
        <v>2</v>
      </c>
      <c r="B3" s="207"/>
      <c r="C3" s="207"/>
      <c r="D3" s="207"/>
      <c r="E3" s="207"/>
      <c r="F3" s="207"/>
      <c r="G3" s="207"/>
    </row>
    <row r="4" spans="1:7" ht="15">
      <c r="A4" s="6"/>
      <c r="B4" s="6"/>
      <c r="C4" s="6"/>
      <c r="D4" s="6"/>
      <c r="E4" s="6"/>
      <c r="F4" s="6"/>
      <c r="G4" s="6"/>
    </row>
    <row r="5" spans="1:9" ht="15">
      <c r="A5" s="211" t="s">
        <v>227</v>
      </c>
      <c r="B5" s="211"/>
      <c r="C5" s="211"/>
      <c r="D5" s="211"/>
      <c r="E5" s="211"/>
      <c r="F5" s="211"/>
      <c r="G5" s="211"/>
      <c r="H5" s="211"/>
      <c r="I5" s="211"/>
    </row>
    <row r="6" spans="1:2" s="2" customFormat="1" ht="12.75">
      <c r="A6" s="1"/>
      <c r="B6" s="1"/>
    </row>
    <row r="7" spans="1:4" s="2" customFormat="1" ht="15">
      <c r="A7" s="1"/>
      <c r="B7" s="1"/>
      <c r="D7" s="10"/>
    </row>
    <row r="8" spans="1:7" s="2" customFormat="1" ht="12.75">
      <c r="A8" s="1"/>
      <c r="B8" s="1"/>
      <c r="G8" s="2" t="s">
        <v>23</v>
      </c>
    </row>
    <row r="9" spans="1:7" s="2" customFormat="1" ht="12.75">
      <c r="A9" s="1"/>
      <c r="B9" s="1"/>
      <c r="E9" s="2" t="s">
        <v>24</v>
      </c>
      <c r="G9" s="2" t="s">
        <v>25</v>
      </c>
    </row>
    <row r="10" spans="1:7" s="2" customFormat="1" ht="12.75">
      <c r="A10" s="1"/>
      <c r="B10" s="1"/>
      <c r="E10" s="2" t="s">
        <v>26</v>
      </c>
      <c r="G10" s="2" t="s">
        <v>27</v>
      </c>
    </row>
    <row r="11" spans="1:7" s="2" customFormat="1" ht="12.75">
      <c r="A11" s="1"/>
      <c r="B11" s="1"/>
      <c r="E11" s="3" t="str">
        <f>pnl!D13</f>
        <v>31/03/11</v>
      </c>
      <c r="G11" s="3" t="s">
        <v>240</v>
      </c>
    </row>
    <row r="12" spans="1:7" s="2" customFormat="1" ht="12.75">
      <c r="A12" s="1"/>
      <c r="B12" s="1"/>
      <c r="E12" s="2" t="s">
        <v>13</v>
      </c>
      <c r="G12" s="2" t="s">
        <v>239</v>
      </c>
    </row>
    <row r="13" spans="1:7" s="2" customFormat="1" ht="12.75">
      <c r="A13" s="1"/>
      <c r="B13" s="1"/>
      <c r="E13" s="2" t="s">
        <v>14</v>
      </c>
      <c r="G13" s="2" t="s">
        <v>14</v>
      </c>
    </row>
    <row r="14" spans="1:2" s="2" customFormat="1" ht="12.75">
      <c r="A14" s="1"/>
      <c r="B14" s="1"/>
    </row>
    <row r="15" spans="1:2" s="2" customFormat="1" ht="12.75">
      <c r="A15" s="1"/>
      <c r="B15" s="7" t="s">
        <v>28</v>
      </c>
    </row>
    <row r="16" ht="15">
      <c r="B16" s="5" t="s">
        <v>29</v>
      </c>
    </row>
    <row r="17" spans="2:7" ht="15">
      <c r="B17" s="35"/>
      <c r="C17" s="44" t="s">
        <v>30</v>
      </c>
      <c r="E17" s="35">
        <v>1732</v>
      </c>
      <c r="G17" s="35">
        <v>1865</v>
      </c>
    </row>
    <row r="18" spans="2:7" ht="15">
      <c r="B18" s="35"/>
      <c r="C18" s="162" t="s">
        <v>31</v>
      </c>
      <c r="E18" s="35">
        <v>1904</v>
      </c>
      <c r="G18" s="35">
        <v>1904</v>
      </c>
    </row>
    <row r="19" spans="2:7" ht="15">
      <c r="B19" s="35"/>
      <c r="C19" s="162" t="s">
        <v>170</v>
      </c>
      <c r="E19" s="35">
        <v>1272</v>
      </c>
      <c r="G19" s="35">
        <v>1390</v>
      </c>
    </row>
    <row r="20" spans="2:7" ht="15">
      <c r="B20" s="162"/>
      <c r="E20" s="163">
        <f>SUM(E17:E19)</f>
        <v>4908</v>
      </c>
      <c r="G20" s="163">
        <f>SUM(G17:G19)</f>
        <v>5159</v>
      </c>
    </row>
    <row r="22" ht="15">
      <c r="B22" s="5" t="s">
        <v>32</v>
      </c>
    </row>
    <row r="23" spans="3:7" ht="15">
      <c r="C23" s="8" t="s">
        <v>33</v>
      </c>
      <c r="E23" s="36">
        <v>1054</v>
      </c>
      <c r="F23" s="36"/>
      <c r="G23" s="36">
        <v>1293</v>
      </c>
    </row>
    <row r="24" spans="3:7" ht="15">
      <c r="C24" s="8" t="s">
        <v>60</v>
      </c>
      <c r="E24" s="164">
        <v>410</v>
      </c>
      <c r="F24" s="36"/>
      <c r="G24" s="36">
        <v>563</v>
      </c>
    </row>
    <row r="25" spans="5:7" ht="15">
      <c r="E25" s="163">
        <f>SUM(E23:E24)</f>
        <v>1464</v>
      </c>
      <c r="F25" s="36"/>
      <c r="G25" s="163">
        <f>SUM(G23:G24)</f>
        <v>1856</v>
      </c>
    </row>
    <row r="26" spans="2:7" ht="15.75" thickBot="1">
      <c r="B26" s="9" t="s">
        <v>34</v>
      </c>
      <c r="E26" s="165">
        <f>E25+E20</f>
        <v>6372</v>
      </c>
      <c r="F26" s="36"/>
      <c r="G26" s="165">
        <f>G25+G20</f>
        <v>7015</v>
      </c>
    </row>
    <row r="27" spans="5:7" ht="15">
      <c r="E27" s="36"/>
      <c r="F27" s="36"/>
      <c r="G27" s="36"/>
    </row>
    <row r="28" spans="2:7" ht="15">
      <c r="B28" s="5" t="s">
        <v>35</v>
      </c>
      <c r="E28" s="36"/>
      <c r="F28" s="36"/>
      <c r="G28" s="36"/>
    </row>
    <row r="29" spans="2:7" ht="15">
      <c r="B29" s="5" t="s">
        <v>265</v>
      </c>
      <c r="E29" s="36"/>
      <c r="F29" s="36"/>
      <c r="G29" s="36"/>
    </row>
    <row r="30" spans="3:7" ht="15">
      <c r="C30" s="44" t="s">
        <v>36</v>
      </c>
      <c r="E30" s="166">
        <v>9318</v>
      </c>
      <c r="G30" s="35">
        <v>9318</v>
      </c>
    </row>
    <row r="31" spans="3:7" ht="15">
      <c r="C31" s="44" t="s">
        <v>167</v>
      </c>
      <c r="E31" s="166">
        <v>4827</v>
      </c>
      <c r="G31" s="35">
        <v>4827</v>
      </c>
    </row>
    <row r="32" spans="3:7" ht="15">
      <c r="C32" s="44" t="s">
        <v>168</v>
      </c>
      <c r="E32" s="57">
        <v>-9226</v>
      </c>
      <c r="G32" s="57">
        <v>-8899</v>
      </c>
    </row>
    <row r="33" spans="3:7" ht="15">
      <c r="C33" s="44"/>
      <c r="E33" s="35">
        <f>SUM(E30:E32)</f>
        <v>4919</v>
      </c>
      <c r="G33" s="35">
        <f>SUM(G30:G32)</f>
        <v>5246</v>
      </c>
    </row>
    <row r="34" spans="3:7" ht="15">
      <c r="C34" s="44" t="s">
        <v>223</v>
      </c>
      <c r="E34" s="35">
        <v>799</v>
      </c>
      <c r="G34" s="35">
        <v>882</v>
      </c>
    </row>
    <row r="35" spans="2:7" ht="15">
      <c r="B35" s="5" t="s">
        <v>37</v>
      </c>
      <c r="E35" s="163">
        <f>SUM(E33:E34)</f>
        <v>5718</v>
      </c>
      <c r="G35" s="163">
        <f>SUM(G33:G34)</f>
        <v>6128</v>
      </c>
    </row>
    <row r="36" spans="5:7" ht="14.25" customHeight="1">
      <c r="E36" s="36"/>
      <c r="F36" s="36"/>
      <c r="G36" s="36"/>
    </row>
    <row r="37" spans="2:7" ht="14.25" customHeight="1" hidden="1">
      <c r="B37" s="5" t="s">
        <v>38</v>
      </c>
      <c r="E37" s="36"/>
      <c r="F37" s="36"/>
      <c r="G37" s="36"/>
    </row>
    <row r="38" spans="3:7" ht="15" hidden="1">
      <c r="C38" s="44" t="s">
        <v>39</v>
      </c>
      <c r="E38" s="163">
        <f>ROUND('[1]BS(0308)'!N53/'[1]bs(qr)'!C7,0)</f>
        <v>0</v>
      </c>
      <c r="G38" s="163">
        <v>0</v>
      </c>
    </row>
    <row r="39" spans="2:7" ht="15" hidden="1">
      <c r="B39" s="5"/>
      <c r="E39" s="36"/>
      <c r="F39" s="36"/>
      <c r="G39" s="36"/>
    </row>
    <row r="40" spans="2:7" ht="15">
      <c r="B40" s="5" t="s">
        <v>40</v>
      </c>
      <c r="E40" s="36"/>
      <c r="F40" s="36"/>
      <c r="G40" s="36"/>
    </row>
    <row r="41" spans="3:7" ht="15">
      <c r="C41" s="35" t="s">
        <v>41</v>
      </c>
      <c r="E41" s="36">
        <v>371</v>
      </c>
      <c r="F41" s="36"/>
      <c r="G41" s="36">
        <v>486</v>
      </c>
    </row>
    <row r="42" spans="3:7" ht="15">
      <c r="C42" s="35" t="s">
        <v>61</v>
      </c>
      <c r="E42" s="36">
        <v>295</v>
      </c>
      <c r="F42" s="36"/>
      <c r="G42" s="36">
        <v>401</v>
      </c>
    </row>
    <row r="43" spans="3:7" ht="15">
      <c r="C43" s="35" t="s">
        <v>171</v>
      </c>
      <c r="E43" s="36">
        <v>-12</v>
      </c>
      <c r="F43" s="36"/>
      <c r="G43" s="36">
        <v>0</v>
      </c>
    </row>
    <row r="44" spans="2:7" ht="15">
      <c r="B44" s="5" t="s">
        <v>43</v>
      </c>
      <c r="E44" s="163">
        <f>SUM(E41:E43)</f>
        <v>654</v>
      </c>
      <c r="G44" s="163">
        <f>SUM(G41:G43)</f>
        <v>887</v>
      </c>
    </row>
    <row r="45" spans="2:7" ht="15.75" thickBot="1">
      <c r="B45" s="5" t="s">
        <v>44</v>
      </c>
      <c r="E45" s="165">
        <f>E44+E35</f>
        <v>6372</v>
      </c>
      <c r="G45" s="165">
        <f>G44+G35</f>
        <v>7015</v>
      </c>
    </row>
    <row r="48" ht="15">
      <c r="B48" s="5" t="s">
        <v>172</v>
      </c>
    </row>
    <row r="49" spans="2:7" ht="15.75" thickBot="1">
      <c r="B49" s="5" t="s">
        <v>266</v>
      </c>
      <c r="E49" s="167">
        <f>E33/93180*100</f>
        <v>5.279029834728482</v>
      </c>
      <c r="G49" s="167">
        <f>G33/(G30*10)*100</f>
        <v>5.629963511483151</v>
      </c>
    </row>
    <row r="50" ht="15.75" thickTop="1">
      <c r="G50" s="36"/>
    </row>
    <row r="51" spans="2:9" ht="26.25" customHeight="1">
      <c r="B51" s="205" t="s">
        <v>233</v>
      </c>
      <c r="C51" s="205"/>
      <c r="D51" s="205"/>
      <c r="E51" s="205"/>
      <c r="F51" s="205"/>
      <c r="G51" s="205"/>
      <c r="H51" s="51"/>
      <c r="I51" s="51"/>
    </row>
    <row r="52" spans="2:7" ht="15">
      <c r="B52" s="168"/>
      <c r="C52" s="169"/>
      <c r="D52" s="169"/>
      <c r="E52" s="169"/>
      <c r="F52" s="169"/>
      <c r="G52" s="169"/>
    </row>
    <row r="53" spans="2:7" ht="15">
      <c r="B53" s="8"/>
      <c r="C53" s="169"/>
      <c r="D53" s="169"/>
      <c r="E53" s="169"/>
      <c r="F53" s="169"/>
      <c r="G53" s="169"/>
    </row>
  </sheetData>
  <sheetProtection/>
  <mergeCells count="5">
    <mergeCell ref="B51:G51"/>
    <mergeCell ref="A1:G1"/>
    <mergeCell ref="A2:G2"/>
    <mergeCell ref="A3:G3"/>
    <mergeCell ref="A5:I5"/>
  </mergeCells>
  <printOptions/>
  <pageMargins left="0.71" right="0.45"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80"/>
  <sheetViews>
    <sheetView zoomScalePageLayoutView="0" workbookViewId="0" topLeftCell="A1">
      <selection activeCell="E33" sqref="E33"/>
    </sheetView>
  </sheetViews>
  <sheetFormatPr defaultColWidth="9.140625" defaultRowHeight="15"/>
  <cols>
    <col min="1" max="1" width="2.57421875" style="35" customWidth="1"/>
    <col min="2" max="2" width="22.00390625" style="35" customWidth="1"/>
    <col min="3" max="3" width="1.28515625" style="35" customWidth="1"/>
    <col min="4" max="4" width="5.7109375" style="35" customWidth="1"/>
    <col min="5" max="5" width="12.421875" style="35" customWidth="1"/>
    <col min="6" max="6" width="1.28515625" style="35" customWidth="1"/>
    <col min="7" max="7" width="22.00390625" style="35" customWidth="1"/>
    <col min="8" max="8" width="1.7109375" style="35" customWidth="1"/>
    <col min="9" max="9" width="17.421875" style="35" customWidth="1"/>
    <col min="10" max="10" width="10.7109375" style="35" customWidth="1"/>
    <col min="11" max="11" width="3.00390625" style="35" customWidth="1"/>
    <col min="12" max="12" width="19.8515625" style="35" bestFit="1" customWidth="1"/>
    <col min="13" max="13" width="2.8515625" style="35" customWidth="1"/>
    <col min="14" max="16384" width="9.140625" style="35" customWidth="1"/>
  </cols>
  <sheetData>
    <row r="1" spans="1:12" ht="15">
      <c r="A1" s="206" t="s">
        <v>0</v>
      </c>
      <c r="B1" s="206"/>
      <c r="C1" s="206"/>
      <c r="D1" s="206"/>
      <c r="E1" s="206"/>
      <c r="F1" s="206"/>
      <c r="G1" s="206"/>
      <c r="H1" s="206"/>
      <c r="I1" s="206"/>
      <c r="J1" s="206"/>
      <c r="K1" s="206"/>
      <c r="L1" s="206"/>
    </row>
    <row r="2" spans="1:12" ht="15">
      <c r="A2" s="207" t="s">
        <v>1</v>
      </c>
      <c r="B2" s="207"/>
      <c r="C2" s="207"/>
      <c r="D2" s="207"/>
      <c r="E2" s="207"/>
      <c r="F2" s="207"/>
      <c r="G2" s="207"/>
      <c r="H2" s="207"/>
      <c r="I2" s="207"/>
      <c r="J2" s="207"/>
      <c r="K2" s="207"/>
      <c r="L2" s="207"/>
    </row>
    <row r="3" spans="1:12" ht="15">
      <c r="A3" s="207" t="s">
        <v>2</v>
      </c>
      <c r="B3" s="207"/>
      <c r="C3" s="207"/>
      <c r="D3" s="207"/>
      <c r="E3" s="207"/>
      <c r="F3" s="207"/>
      <c r="G3" s="207"/>
      <c r="H3" s="207"/>
      <c r="I3" s="207"/>
      <c r="J3" s="207"/>
      <c r="K3" s="207"/>
      <c r="L3" s="207"/>
    </row>
    <row r="4" spans="1:8" ht="15">
      <c r="A4" s="6"/>
      <c r="B4" s="6"/>
      <c r="C4" s="6"/>
      <c r="D4" s="6"/>
      <c r="E4" s="6"/>
      <c r="F4" s="6"/>
      <c r="G4" s="6"/>
      <c r="H4" s="6"/>
    </row>
    <row r="5" spans="1:12" ht="12.75" customHeight="1">
      <c r="A5" s="184" t="s">
        <v>45</v>
      </c>
      <c r="B5" s="184"/>
      <c r="C5" s="184"/>
      <c r="D5" s="184"/>
      <c r="E5" s="184"/>
      <c r="F5" s="184"/>
      <c r="G5" s="184"/>
      <c r="H5" s="184"/>
      <c r="I5" s="184"/>
      <c r="J5" s="184"/>
      <c r="K5" s="184"/>
      <c r="L5" s="184"/>
    </row>
    <row r="6" spans="1:12" ht="12.75" customHeight="1">
      <c r="A6" s="184" t="s">
        <v>241</v>
      </c>
      <c r="B6" s="184"/>
      <c r="C6" s="184"/>
      <c r="D6" s="184"/>
      <c r="E6" s="184"/>
      <c r="F6" s="184"/>
      <c r="G6" s="184"/>
      <c r="H6" s="184"/>
      <c r="I6" s="184"/>
      <c r="J6" s="184"/>
      <c r="K6" s="184"/>
      <c r="L6" s="184"/>
    </row>
    <row r="7" spans="1:12" ht="12.75" customHeight="1">
      <c r="A7" s="184" t="s">
        <v>3</v>
      </c>
      <c r="B7" s="184"/>
      <c r="C7" s="184"/>
      <c r="D7" s="184"/>
      <c r="E7" s="184"/>
      <c r="F7" s="184"/>
      <c r="G7" s="184"/>
      <c r="H7" s="184"/>
      <c r="I7" s="184"/>
      <c r="J7" s="184"/>
      <c r="K7" s="184"/>
      <c r="L7" s="184"/>
    </row>
    <row r="8" spans="1:12" ht="12.75" customHeight="1">
      <c r="A8" s="11"/>
      <c r="B8" s="11"/>
      <c r="C8" s="11"/>
      <c r="D8" s="11"/>
      <c r="E8" s="11"/>
      <c r="F8" s="11"/>
      <c r="G8" s="11"/>
      <c r="H8" s="11"/>
      <c r="I8" s="11"/>
      <c r="J8" s="11"/>
      <c r="K8" s="11"/>
      <c r="L8" s="11"/>
    </row>
    <row r="9" spans="1:12" ht="12.75" customHeight="1">
      <c r="A9" s="11"/>
      <c r="B9" s="11"/>
      <c r="C9" s="11"/>
      <c r="D9" s="11"/>
      <c r="E9" s="186" t="s">
        <v>273</v>
      </c>
      <c r="F9" s="187"/>
      <c r="G9" s="187"/>
      <c r="H9" s="187"/>
      <c r="I9" s="187"/>
      <c r="J9" s="188"/>
      <c r="K9" s="34"/>
      <c r="L9" s="11"/>
    </row>
    <row r="10" spans="1:12" ht="12.75" customHeight="1">
      <c r="A10" s="11"/>
      <c r="B10" s="11"/>
      <c r="C10" s="11"/>
      <c r="D10" s="11"/>
      <c r="E10" s="34"/>
      <c r="F10" s="34"/>
      <c r="G10" s="34"/>
      <c r="H10" s="34"/>
      <c r="I10" s="34"/>
      <c r="J10" s="34"/>
      <c r="K10" s="34"/>
      <c r="L10" s="11"/>
    </row>
    <row r="11" spans="7:9" s="9" customFormat="1" ht="12.75">
      <c r="G11" s="32" t="s">
        <v>143</v>
      </c>
      <c r="H11" s="12"/>
      <c r="I11" s="32" t="s">
        <v>46</v>
      </c>
    </row>
    <row r="12" spans="7:9" s="9" customFormat="1" ht="12.75">
      <c r="G12" s="12"/>
      <c r="H12" s="12"/>
      <c r="I12" s="12"/>
    </row>
    <row r="13" spans="5:14" s="13" customFormat="1" ht="36" customHeight="1">
      <c r="E13" s="14" t="s">
        <v>47</v>
      </c>
      <c r="G13" s="14" t="s">
        <v>48</v>
      </c>
      <c r="I13" s="14" t="s">
        <v>148</v>
      </c>
      <c r="J13" s="14" t="s">
        <v>49</v>
      </c>
      <c r="K13" s="14"/>
      <c r="L13" s="14" t="s">
        <v>238</v>
      </c>
      <c r="N13" s="13" t="s">
        <v>149</v>
      </c>
    </row>
    <row r="14" spans="5:14" s="9" customFormat="1" ht="12.75">
      <c r="E14" s="15" t="s">
        <v>14</v>
      </c>
      <c r="F14" s="2"/>
      <c r="G14" s="15" t="s">
        <v>14</v>
      </c>
      <c r="H14" s="2"/>
      <c r="I14" s="15" t="s">
        <v>14</v>
      </c>
      <c r="J14" s="15" t="s">
        <v>14</v>
      </c>
      <c r="K14" s="15"/>
      <c r="L14" s="15" t="s">
        <v>14</v>
      </c>
      <c r="N14" s="15" t="s">
        <v>14</v>
      </c>
    </row>
    <row r="15" spans="5:14" s="9" customFormat="1" ht="12.75">
      <c r="E15" s="15"/>
      <c r="F15" s="2"/>
      <c r="G15" s="15"/>
      <c r="H15" s="2"/>
      <c r="I15" s="15"/>
      <c r="J15" s="15"/>
      <c r="K15" s="15"/>
      <c r="L15" s="15"/>
      <c r="N15" s="15"/>
    </row>
    <row r="16" spans="1:14" ht="15">
      <c r="A16" s="35" t="s">
        <v>228</v>
      </c>
      <c r="E16" s="36">
        <v>9318</v>
      </c>
      <c r="F16" s="36"/>
      <c r="G16" s="36">
        <v>4827</v>
      </c>
      <c r="H16" s="36"/>
      <c r="I16" s="36">
        <v>-8899</v>
      </c>
      <c r="J16" s="36">
        <f>SUM(E16:I16)</f>
        <v>5246</v>
      </c>
      <c r="K16" s="36"/>
      <c r="L16" s="35">
        <v>882</v>
      </c>
      <c r="N16" s="35">
        <f>SUM(J16:L16)</f>
        <v>6128</v>
      </c>
    </row>
    <row r="17" spans="5:10" ht="15">
      <c r="E17" s="37"/>
      <c r="F17" s="37"/>
      <c r="G17" s="37"/>
      <c r="H17" s="37"/>
      <c r="I17" s="37"/>
      <c r="J17" s="36">
        <f>SUM(E17:I17)</f>
        <v>0</v>
      </c>
    </row>
    <row r="18" spans="2:14" ht="15">
      <c r="B18" s="35" t="s">
        <v>267</v>
      </c>
      <c r="E18" s="37">
        <v>0</v>
      </c>
      <c r="F18" s="37"/>
      <c r="G18" s="37">
        <v>0</v>
      </c>
      <c r="H18" s="37"/>
      <c r="I18" s="37">
        <v>-327</v>
      </c>
      <c r="J18" s="36">
        <f>SUM(E18:I18)</f>
        <v>-327</v>
      </c>
      <c r="K18" s="36"/>
      <c r="L18" s="35">
        <v>-83</v>
      </c>
      <c r="N18" s="35">
        <f>SUM(J18:L18)</f>
        <v>-410</v>
      </c>
    </row>
    <row r="19" spans="5:11" ht="15">
      <c r="E19" s="37"/>
      <c r="F19" s="37"/>
      <c r="G19" s="37"/>
      <c r="H19" s="37"/>
      <c r="I19" s="37"/>
      <c r="J19" s="36"/>
      <c r="K19" s="36"/>
    </row>
    <row r="20" spans="1:14" ht="15.75" thickBot="1">
      <c r="A20" s="16" t="s">
        <v>229</v>
      </c>
      <c r="E20" s="38">
        <f aca="true" t="shared" si="0" ref="E20:J20">SUM(E16:E19)</f>
        <v>9318</v>
      </c>
      <c r="F20" s="38">
        <f t="shared" si="0"/>
        <v>0</v>
      </c>
      <c r="G20" s="38">
        <f t="shared" si="0"/>
        <v>4827</v>
      </c>
      <c r="H20" s="38">
        <f t="shared" si="0"/>
        <v>0</v>
      </c>
      <c r="I20" s="38">
        <f t="shared" si="0"/>
        <v>-9226</v>
      </c>
      <c r="J20" s="38">
        <f t="shared" si="0"/>
        <v>4919</v>
      </c>
      <c r="K20" s="38"/>
      <c r="L20" s="38">
        <f>SUM(L16:L19)</f>
        <v>799</v>
      </c>
      <c r="M20" s="38"/>
      <c r="N20" s="38">
        <f>SUM(N16:N19)</f>
        <v>5718</v>
      </c>
    </row>
    <row r="21" spans="1:14" ht="15.75" thickTop="1">
      <c r="A21" s="16"/>
      <c r="E21" s="36"/>
      <c r="F21" s="36"/>
      <c r="G21" s="36"/>
      <c r="H21" s="36"/>
      <c r="I21" s="36"/>
      <c r="J21" s="36"/>
      <c r="K21" s="36"/>
      <c r="L21" s="36"/>
      <c r="M21" s="36"/>
      <c r="N21" s="36"/>
    </row>
    <row r="22" spans="1:14" ht="15">
      <c r="A22" s="16"/>
      <c r="E22" s="36"/>
      <c r="F22" s="36"/>
      <c r="G22" s="36"/>
      <c r="H22" s="36"/>
      <c r="I22" s="36"/>
      <c r="J22" s="36"/>
      <c r="K22" s="36"/>
      <c r="L22" s="36"/>
      <c r="M22" s="36"/>
      <c r="N22" s="36"/>
    </row>
    <row r="23" spans="1:14" ht="15">
      <c r="A23" s="35" t="s">
        <v>193</v>
      </c>
      <c r="E23" s="36">
        <v>9318</v>
      </c>
      <c r="F23" s="36"/>
      <c r="G23" s="36">
        <v>4827</v>
      </c>
      <c r="H23" s="36"/>
      <c r="I23" s="36">
        <v>-6972</v>
      </c>
      <c r="J23" s="36">
        <f>SUM(E23:I23)</f>
        <v>7173</v>
      </c>
      <c r="K23" s="36"/>
      <c r="L23" s="35">
        <v>1534</v>
      </c>
      <c r="N23" s="35">
        <f>SUM(J23:L23)</f>
        <v>8707</v>
      </c>
    </row>
    <row r="24" spans="5:9" ht="15">
      <c r="E24" s="37"/>
      <c r="F24" s="37"/>
      <c r="G24" s="37"/>
      <c r="H24" s="37"/>
      <c r="I24" s="37"/>
    </row>
    <row r="25" spans="2:14" ht="15">
      <c r="B25" s="35" t="s">
        <v>267</v>
      </c>
      <c r="E25" s="37">
        <v>0</v>
      </c>
      <c r="F25" s="37"/>
      <c r="G25" s="37">
        <v>0</v>
      </c>
      <c r="H25" s="37"/>
      <c r="I25" s="37">
        <v>-586</v>
      </c>
      <c r="J25" s="36">
        <f>SUM(E25:I25)</f>
        <v>-586</v>
      </c>
      <c r="K25" s="36"/>
      <c r="L25" s="35">
        <v>-213</v>
      </c>
      <c r="N25" s="35">
        <f>SUM(J25:L25)</f>
        <v>-799</v>
      </c>
    </row>
    <row r="26" spans="5:11" ht="15">
      <c r="E26" s="37"/>
      <c r="F26" s="37"/>
      <c r="G26" s="37"/>
      <c r="H26" s="37"/>
      <c r="I26" s="37"/>
      <c r="J26" s="36"/>
      <c r="K26" s="36"/>
    </row>
    <row r="27" spans="5:9" ht="9" customHeight="1">
      <c r="E27" s="37"/>
      <c r="F27" s="37"/>
      <c r="G27" s="37"/>
      <c r="H27" s="37"/>
      <c r="I27" s="37"/>
    </row>
    <row r="28" spans="1:14" ht="15.75" thickBot="1">
      <c r="A28" s="16" t="s">
        <v>230</v>
      </c>
      <c r="E28" s="38">
        <f>SUM(E23:E25)</f>
        <v>9318</v>
      </c>
      <c r="F28" s="38"/>
      <c r="G28" s="38">
        <f>SUM(G23:G25)</f>
        <v>4827</v>
      </c>
      <c r="H28" s="38"/>
      <c r="I28" s="38">
        <f>SUM(I23:I25)</f>
        <v>-7558</v>
      </c>
      <c r="J28" s="38">
        <f>SUM(J23:J25)</f>
        <v>6587</v>
      </c>
      <c r="K28" s="38"/>
      <c r="L28" s="38">
        <f>SUM(L23:L26)</f>
        <v>1321</v>
      </c>
      <c r="M28" s="38"/>
      <c r="N28" s="38">
        <f>SUM(N23:N26)</f>
        <v>7908</v>
      </c>
    </row>
    <row r="29" spans="2:12" ht="15.75" thickTop="1">
      <c r="B29" s="39"/>
      <c r="C29" s="39"/>
      <c r="D29" s="40"/>
      <c r="E29" s="40"/>
      <c r="F29" s="40"/>
      <c r="G29" s="40"/>
      <c r="H29" s="40"/>
      <c r="I29" s="40"/>
      <c r="J29" s="40"/>
      <c r="K29" s="40"/>
      <c r="L29" s="40"/>
    </row>
    <row r="30" spans="2:12" ht="15">
      <c r="B30" s="39"/>
      <c r="C30" s="39"/>
      <c r="D30" s="40"/>
      <c r="E30" s="40"/>
      <c r="F30" s="40"/>
      <c r="G30" s="40"/>
      <c r="H30" s="40"/>
      <c r="I30" s="40"/>
      <c r="J30" s="40"/>
      <c r="K30" s="40"/>
      <c r="L30" s="40"/>
    </row>
    <row r="31" spans="2:14" ht="32.25" customHeight="1">
      <c r="B31" s="181" t="s">
        <v>232</v>
      </c>
      <c r="C31" s="181"/>
      <c r="D31" s="181"/>
      <c r="E31" s="181"/>
      <c r="F31" s="181"/>
      <c r="G31" s="181"/>
      <c r="H31" s="181"/>
      <c r="I31" s="181"/>
      <c r="J31" s="181"/>
      <c r="K31" s="182"/>
      <c r="L31" s="182"/>
      <c r="M31" s="182"/>
      <c r="N31" s="182"/>
    </row>
    <row r="32" spans="2:12" ht="15">
      <c r="B32" s="39"/>
      <c r="C32" s="39"/>
      <c r="D32" s="40"/>
      <c r="E32" s="40"/>
      <c r="F32" s="40"/>
      <c r="G32" s="40"/>
      <c r="H32" s="40"/>
      <c r="I32" s="40"/>
      <c r="J32" s="40"/>
      <c r="K32" s="40"/>
      <c r="L32" s="40"/>
    </row>
    <row r="33" spans="2:12" ht="15">
      <c r="B33" s="39"/>
      <c r="C33" s="39"/>
      <c r="D33" s="40"/>
      <c r="E33" s="40"/>
      <c r="F33" s="40"/>
      <c r="G33" s="40"/>
      <c r="H33" s="40"/>
      <c r="I33" s="40"/>
      <c r="J33" s="40"/>
      <c r="K33" s="40"/>
      <c r="L33" s="40"/>
    </row>
    <row r="34" spans="2:12" ht="15">
      <c r="B34" s="39"/>
      <c r="C34" s="39"/>
      <c r="D34" s="40"/>
      <c r="E34" s="40"/>
      <c r="F34" s="40"/>
      <c r="G34" s="40"/>
      <c r="H34" s="40"/>
      <c r="I34" s="40"/>
      <c r="J34" s="40"/>
      <c r="K34" s="40"/>
      <c r="L34" s="40"/>
    </row>
    <row r="35" spans="2:12" ht="15">
      <c r="B35" s="39"/>
      <c r="C35" s="39"/>
      <c r="D35" s="40"/>
      <c r="E35" s="40"/>
      <c r="F35" s="40"/>
      <c r="G35" s="40"/>
      <c r="H35" s="40"/>
      <c r="I35" s="40"/>
      <c r="J35" s="40"/>
      <c r="K35" s="40"/>
      <c r="L35" s="40"/>
    </row>
    <row r="36" spans="2:12" ht="15">
      <c r="B36" s="39"/>
      <c r="C36" s="39"/>
      <c r="D36" s="40"/>
      <c r="E36" s="40"/>
      <c r="F36" s="40"/>
      <c r="G36" s="40"/>
      <c r="H36" s="40"/>
      <c r="I36" s="40"/>
      <c r="J36" s="40"/>
      <c r="K36" s="40"/>
      <c r="L36" s="40"/>
    </row>
    <row r="37" spans="2:12" ht="15">
      <c r="B37" s="39"/>
      <c r="C37" s="39"/>
      <c r="D37" s="40"/>
      <c r="E37" s="40"/>
      <c r="F37" s="40"/>
      <c r="G37" s="40"/>
      <c r="H37" s="40"/>
      <c r="I37" s="40"/>
      <c r="J37" s="40"/>
      <c r="K37" s="40"/>
      <c r="L37" s="40"/>
    </row>
    <row r="38" spans="2:12" ht="15">
      <c r="B38" s="39"/>
      <c r="C38" s="39"/>
      <c r="D38" s="40"/>
      <c r="E38" s="40"/>
      <c r="F38" s="40"/>
      <c r="G38" s="40"/>
      <c r="H38" s="40"/>
      <c r="I38" s="40"/>
      <c r="J38" s="40"/>
      <c r="K38" s="40"/>
      <c r="L38" s="40"/>
    </row>
    <row r="39" spans="2:12" ht="15">
      <c r="B39" s="39"/>
      <c r="C39" s="39"/>
      <c r="D39" s="40"/>
      <c r="E39" s="40"/>
      <c r="F39" s="40"/>
      <c r="G39" s="40"/>
      <c r="H39" s="40"/>
      <c r="I39" s="40"/>
      <c r="J39" s="40"/>
      <c r="K39" s="40"/>
      <c r="L39" s="40"/>
    </row>
    <row r="40" spans="2:12" ht="15">
      <c r="B40" s="39"/>
      <c r="C40" s="39"/>
      <c r="D40" s="40"/>
      <c r="E40" s="40"/>
      <c r="F40" s="40"/>
      <c r="G40" s="40"/>
      <c r="H40" s="40"/>
      <c r="I40" s="40"/>
      <c r="J40" s="40"/>
      <c r="K40" s="40"/>
      <c r="L40" s="40"/>
    </row>
    <row r="41" spans="2:12" ht="15">
      <c r="B41" s="39"/>
      <c r="C41" s="39"/>
      <c r="D41" s="40"/>
      <c r="E41" s="40"/>
      <c r="F41" s="40"/>
      <c r="G41" s="40"/>
      <c r="H41" s="40"/>
      <c r="I41" s="40"/>
      <c r="J41" s="40"/>
      <c r="K41" s="40"/>
      <c r="L41" s="40"/>
    </row>
    <row r="42" spans="2:12" ht="15">
      <c r="B42" s="39"/>
      <c r="C42" s="39"/>
      <c r="D42" s="40"/>
      <c r="E42" s="40"/>
      <c r="F42" s="40"/>
      <c r="G42" s="40"/>
      <c r="H42" s="40"/>
      <c r="I42" s="40"/>
      <c r="J42" s="40"/>
      <c r="K42" s="40"/>
      <c r="L42" s="40"/>
    </row>
    <row r="43" spans="2:12" ht="15">
      <c r="B43" s="39"/>
      <c r="C43" s="39"/>
      <c r="D43" s="40"/>
      <c r="E43" s="40"/>
      <c r="F43" s="40"/>
      <c r="G43" s="40"/>
      <c r="H43" s="40"/>
      <c r="I43" s="40"/>
      <c r="J43" s="40"/>
      <c r="K43" s="40"/>
      <c r="L43" s="40"/>
    </row>
    <row r="44" spans="2:12" ht="15">
      <c r="B44" s="39"/>
      <c r="C44" s="39"/>
      <c r="D44" s="40"/>
      <c r="E44" s="40"/>
      <c r="F44" s="40"/>
      <c r="G44" s="40"/>
      <c r="H44" s="40"/>
      <c r="I44" s="40"/>
      <c r="J44" s="40"/>
      <c r="K44" s="40"/>
      <c r="L44" s="40"/>
    </row>
    <row r="45" spans="2:12" ht="15">
      <c r="B45" s="39"/>
      <c r="C45" s="39"/>
      <c r="D45" s="40"/>
      <c r="E45" s="40"/>
      <c r="F45" s="40"/>
      <c r="G45" s="40"/>
      <c r="H45" s="40"/>
      <c r="I45" s="40"/>
      <c r="J45" s="40"/>
      <c r="K45" s="40"/>
      <c r="L45" s="40"/>
    </row>
    <row r="46" spans="2:12" ht="15">
      <c r="B46" s="39"/>
      <c r="C46" s="39"/>
      <c r="D46" s="40"/>
      <c r="E46" s="40"/>
      <c r="F46" s="40"/>
      <c r="G46" s="40"/>
      <c r="H46" s="40"/>
      <c r="I46" s="40"/>
      <c r="J46" s="40"/>
      <c r="K46" s="40"/>
      <c r="L46" s="40"/>
    </row>
    <row r="47" spans="2:12" ht="15">
      <c r="B47" s="39"/>
      <c r="C47" s="39"/>
      <c r="D47" s="40"/>
      <c r="E47" s="40"/>
      <c r="F47" s="40"/>
      <c r="G47" s="40"/>
      <c r="H47" s="40"/>
      <c r="I47" s="40"/>
      <c r="J47" s="40"/>
      <c r="K47" s="40"/>
      <c r="L47" s="40"/>
    </row>
    <row r="48" spans="2:12" ht="15">
      <c r="B48" s="39"/>
      <c r="C48" s="39"/>
      <c r="D48" s="40"/>
      <c r="E48" s="40"/>
      <c r="F48" s="40"/>
      <c r="G48" s="40"/>
      <c r="H48" s="40"/>
      <c r="I48" s="40"/>
      <c r="J48" s="40"/>
      <c r="K48" s="40"/>
      <c r="L48" s="40"/>
    </row>
    <row r="49" spans="2:12" ht="15">
      <c r="B49" s="39"/>
      <c r="C49" s="39"/>
      <c r="D49" s="40"/>
      <c r="E49" s="40"/>
      <c r="F49" s="40"/>
      <c r="G49" s="40"/>
      <c r="H49" s="40"/>
      <c r="I49" s="40"/>
      <c r="J49" s="40"/>
      <c r="K49" s="40"/>
      <c r="L49" s="40"/>
    </row>
    <row r="50" spans="2:12" ht="15">
      <c r="B50" s="39"/>
      <c r="C50" s="39"/>
      <c r="D50" s="40"/>
      <c r="E50" s="40"/>
      <c r="F50" s="40"/>
      <c r="G50" s="40"/>
      <c r="H50" s="40"/>
      <c r="I50" s="40"/>
      <c r="J50" s="40"/>
      <c r="K50" s="40"/>
      <c r="L50" s="40"/>
    </row>
    <row r="52" spans="2:12" ht="27" customHeight="1">
      <c r="B52" s="185"/>
      <c r="C52" s="185"/>
      <c r="D52" s="185"/>
      <c r="E52" s="185"/>
      <c r="F52" s="185"/>
      <c r="G52" s="185"/>
      <c r="H52" s="185"/>
      <c r="I52" s="185"/>
      <c r="J52" s="185"/>
      <c r="K52" s="185"/>
      <c r="L52" s="185"/>
    </row>
    <row r="60" spans="2:4" ht="15">
      <c r="B60" s="39"/>
      <c r="C60" s="39"/>
      <c r="D60" s="41"/>
    </row>
    <row r="61" spans="2:8" ht="15">
      <c r="B61" s="39"/>
      <c r="C61" s="39"/>
      <c r="D61" s="41"/>
      <c r="E61" s="183"/>
      <c r="F61" s="183"/>
      <c r="G61" s="183"/>
      <c r="H61" s="42"/>
    </row>
    <row r="62" spans="1:8" ht="15">
      <c r="A62" s="8"/>
      <c r="B62" s="39"/>
      <c r="C62" s="39"/>
      <c r="E62" s="43"/>
      <c r="F62" s="42"/>
      <c r="G62" s="42"/>
      <c r="H62" s="42"/>
    </row>
    <row r="63" spans="4:9" ht="27" customHeight="1" hidden="1">
      <c r="D63" s="183" t="s">
        <v>144</v>
      </c>
      <c r="E63" s="183"/>
      <c r="F63" s="183"/>
      <c r="G63" s="183"/>
      <c r="H63" s="183"/>
      <c r="I63" s="183"/>
    </row>
    <row r="64" ht="16.5" customHeight="1"/>
    <row r="79" ht="15" hidden="1">
      <c r="A79" s="33" t="s">
        <v>145</v>
      </c>
    </row>
    <row r="80" ht="15" hidden="1">
      <c r="A80" s="33" t="s">
        <v>146</v>
      </c>
    </row>
  </sheetData>
  <sheetProtection/>
  <mergeCells count="11">
    <mergeCell ref="E9:J9"/>
    <mergeCell ref="A1:L1"/>
    <mergeCell ref="A2:L2"/>
    <mergeCell ref="B31:N31"/>
    <mergeCell ref="D63:I63"/>
    <mergeCell ref="A3:L3"/>
    <mergeCell ref="A5:L5"/>
    <mergeCell ref="A6:L6"/>
    <mergeCell ref="A7:L7"/>
    <mergeCell ref="B52:L52"/>
    <mergeCell ref="E61:G61"/>
  </mergeCells>
  <printOptions/>
  <pageMargins left="0.7086614173228347" right="0.7086614173228347" top="0.89"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1"/>
  <sheetViews>
    <sheetView zoomScalePageLayoutView="0" workbookViewId="0" topLeftCell="A1">
      <selection activeCell="E81" sqref="E81"/>
    </sheetView>
  </sheetViews>
  <sheetFormatPr defaultColWidth="9.140625" defaultRowHeight="15"/>
  <cols>
    <col min="1" max="1" width="9.57421875" style="8" bestFit="1" customWidth="1"/>
    <col min="2" max="5" width="9.140625" style="8" customWidth="1"/>
    <col min="6" max="6" width="7.00390625" style="8" customWidth="1"/>
    <col min="7" max="9" width="0" style="8" hidden="1" customWidth="1"/>
    <col min="10" max="10" width="11.28125" style="8" customWidth="1"/>
    <col min="11" max="11" width="9.140625" style="8" customWidth="1"/>
    <col min="12" max="12" width="11.421875" style="8" customWidth="1"/>
    <col min="13" max="13" width="11.7109375" style="8" customWidth="1"/>
    <col min="14" max="14" width="11.28125" style="8" customWidth="1"/>
    <col min="15" max="16384" width="9.140625" style="8" customWidth="1"/>
  </cols>
  <sheetData>
    <row r="1" spans="1:12" ht="12.75">
      <c r="A1" s="206" t="s">
        <v>0</v>
      </c>
      <c r="B1" s="206"/>
      <c r="C1" s="206"/>
      <c r="D1" s="206"/>
      <c r="E1" s="206"/>
      <c r="F1" s="206"/>
      <c r="G1" s="206"/>
      <c r="H1" s="206"/>
      <c r="I1" s="206"/>
      <c r="J1" s="206"/>
      <c r="K1" s="206"/>
      <c r="L1" s="206"/>
    </row>
    <row r="2" spans="1:12" ht="12.75">
      <c r="A2" s="207" t="s">
        <v>1</v>
      </c>
      <c r="B2" s="207"/>
      <c r="C2" s="207"/>
      <c r="D2" s="207"/>
      <c r="E2" s="207"/>
      <c r="F2" s="207"/>
      <c r="G2" s="207"/>
      <c r="H2" s="207"/>
      <c r="I2" s="207"/>
      <c r="J2" s="207"/>
      <c r="K2" s="207"/>
      <c r="L2" s="207"/>
    </row>
    <row r="3" spans="1:12" ht="12.75">
      <c r="A3" s="190" t="s">
        <v>2</v>
      </c>
      <c r="B3" s="190"/>
      <c r="C3" s="190"/>
      <c r="D3" s="190"/>
      <c r="E3" s="190"/>
      <c r="F3" s="190"/>
      <c r="G3" s="190"/>
      <c r="H3" s="190"/>
      <c r="I3" s="190"/>
      <c r="J3" s="190"/>
      <c r="K3" s="190"/>
      <c r="L3" s="190"/>
    </row>
    <row r="5" spans="1:14" ht="22.5" customHeight="1">
      <c r="A5" s="191" t="s">
        <v>242</v>
      </c>
      <c r="B5" s="191"/>
      <c r="C5" s="191"/>
      <c r="D5" s="191"/>
      <c r="E5" s="191"/>
      <c r="F5" s="191"/>
      <c r="G5" s="191"/>
      <c r="H5" s="191"/>
      <c r="I5" s="191"/>
      <c r="J5" s="191"/>
      <c r="K5" s="191"/>
      <c r="L5" s="191"/>
      <c r="M5" s="191"/>
      <c r="N5" s="191"/>
    </row>
    <row r="6" spans="1:12" ht="16.5" customHeight="1">
      <c r="A6" s="184" t="s">
        <v>3</v>
      </c>
      <c r="B6" s="184"/>
      <c r="C6" s="184"/>
      <c r="D6" s="184"/>
      <c r="E6" s="184"/>
      <c r="F6" s="184"/>
      <c r="G6" s="184"/>
      <c r="H6" s="184"/>
      <c r="I6" s="184"/>
      <c r="J6" s="184"/>
      <c r="K6" s="184"/>
      <c r="L6" s="184"/>
    </row>
    <row r="7" spans="10:12" ht="12.75" customHeight="1">
      <c r="J7" s="17" t="s">
        <v>6</v>
      </c>
      <c r="L7" s="2" t="s">
        <v>7</v>
      </c>
    </row>
    <row r="8" spans="10:12" ht="12.75">
      <c r="J8" s="17" t="s">
        <v>8</v>
      </c>
      <c r="L8" s="2" t="s">
        <v>9</v>
      </c>
    </row>
    <row r="9" spans="10:12" ht="12.75">
      <c r="J9" s="17" t="s">
        <v>199</v>
      </c>
      <c r="L9" s="2" t="s">
        <v>12</v>
      </c>
    </row>
    <row r="10" spans="10:12" ht="12.75">
      <c r="J10" s="3" t="str">
        <f>'bs'!E11</f>
        <v>31/03/11</v>
      </c>
      <c r="L10" s="3" t="str">
        <f>pnl!H13</f>
        <v>31/03/10</v>
      </c>
    </row>
    <row r="11" spans="10:12" ht="12.75">
      <c r="J11" s="2" t="s">
        <v>13</v>
      </c>
      <c r="L11" s="2" t="s">
        <v>13</v>
      </c>
    </row>
    <row r="12" spans="10:12" ht="12.75">
      <c r="J12" s="17" t="s">
        <v>14</v>
      </c>
      <c r="L12" s="17" t="s">
        <v>14</v>
      </c>
    </row>
    <row r="13" spans="9:12" ht="12.75">
      <c r="I13" s="8">
        <v>1000</v>
      </c>
      <c r="J13" s="2"/>
      <c r="L13" s="2"/>
    </row>
    <row r="14" ht="12.75">
      <c r="A14" s="18" t="s">
        <v>50</v>
      </c>
    </row>
    <row r="15" spans="1:12" ht="12.75">
      <c r="A15" s="8" t="s">
        <v>200</v>
      </c>
      <c r="J15" s="16">
        <v>-408</v>
      </c>
      <c r="L15" s="16">
        <v>-799</v>
      </c>
    </row>
    <row r="16" spans="1:12" ht="12.75">
      <c r="A16" s="8" t="s">
        <v>51</v>
      </c>
      <c r="J16" s="16"/>
      <c r="L16" s="16"/>
    </row>
    <row r="17" spans="1:12" ht="12.75">
      <c r="A17" s="8" t="s">
        <v>52</v>
      </c>
      <c r="J17" s="16">
        <v>182</v>
      </c>
      <c r="L17" s="16">
        <v>254</v>
      </c>
    </row>
    <row r="18" spans="1:12" ht="12.75">
      <c r="A18" s="8" t="str">
        <f>'[2]cfs'!A11</f>
        <v>Impairment loss of goodwill</v>
      </c>
      <c r="J18" s="16">
        <v>0</v>
      </c>
      <c r="L18" s="16">
        <v>137</v>
      </c>
    </row>
    <row r="19" spans="1:14" ht="12.75">
      <c r="A19" s="8" t="s">
        <v>173</v>
      </c>
      <c r="J19" s="16">
        <v>118</v>
      </c>
      <c r="L19" s="16">
        <v>92</v>
      </c>
      <c r="N19" s="21" t="s">
        <v>152</v>
      </c>
    </row>
    <row r="20" spans="1:12" ht="12.75">
      <c r="A20" s="8" t="s">
        <v>153</v>
      </c>
      <c r="J20" s="16">
        <v>5</v>
      </c>
      <c r="L20" s="16">
        <v>8</v>
      </c>
    </row>
    <row r="21" spans="1:12" ht="12.75">
      <c r="A21" s="8" t="s">
        <v>17</v>
      </c>
      <c r="J21" s="16">
        <v>-1</v>
      </c>
      <c r="L21" s="16">
        <v>-9</v>
      </c>
    </row>
    <row r="22" spans="1:12" ht="12.75">
      <c r="A22" s="8" t="s">
        <v>201</v>
      </c>
      <c r="J22" s="19">
        <f>SUM(J15:J21)</f>
        <v>-104</v>
      </c>
      <c r="L22" s="19">
        <f>SUM(L15:L21)</f>
        <v>-317</v>
      </c>
    </row>
    <row r="23" spans="1:12" ht="12.75">
      <c r="A23" s="8" t="s">
        <v>268</v>
      </c>
      <c r="J23" s="16">
        <v>-320</v>
      </c>
      <c r="K23" s="16"/>
      <c r="L23" s="16">
        <v>574</v>
      </c>
    </row>
    <row r="24" spans="1:12" ht="12.75">
      <c r="A24" s="8" t="s">
        <v>202</v>
      </c>
      <c r="J24" s="16">
        <v>-115</v>
      </c>
      <c r="K24" s="16"/>
      <c r="L24" s="16">
        <v>-647</v>
      </c>
    </row>
    <row r="25" spans="1:12" ht="12.75">
      <c r="A25" s="27" t="s">
        <v>270</v>
      </c>
      <c r="J25" s="19">
        <f>SUM(J22:J24)</f>
        <v>-539</v>
      </c>
      <c r="K25" s="16"/>
      <c r="L25" s="19">
        <f>SUM(L22:L24)</f>
        <v>-390</v>
      </c>
    </row>
    <row r="26" spans="1:12" ht="12.75">
      <c r="A26" s="8" t="s">
        <v>53</v>
      </c>
      <c r="J26" s="22">
        <f>-J20</f>
        <v>-5</v>
      </c>
      <c r="K26" s="16"/>
      <c r="L26" s="22">
        <f>-L20</f>
        <v>-8</v>
      </c>
    </row>
    <row r="27" spans="1:12" ht="12.75">
      <c r="A27" s="8" t="s">
        <v>54</v>
      </c>
      <c r="J27" s="16">
        <v>-15</v>
      </c>
      <c r="K27" s="16"/>
      <c r="L27" s="16">
        <v>-23</v>
      </c>
    </row>
    <row r="28" spans="1:12" ht="12.75">
      <c r="A28" s="27" t="s">
        <v>203</v>
      </c>
      <c r="J28" s="20">
        <f>SUM(J25:J27)</f>
        <v>-559</v>
      </c>
      <c r="K28" s="16"/>
      <c r="L28" s="20">
        <f>SUM(L25:L27)</f>
        <v>-421</v>
      </c>
    </row>
    <row r="29" spans="10:12" ht="12.75">
      <c r="J29" s="16"/>
      <c r="K29" s="16"/>
      <c r="L29" s="21"/>
    </row>
    <row r="30" spans="1:11" ht="12.75">
      <c r="A30" s="18" t="s">
        <v>55</v>
      </c>
      <c r="J30" s="16"/>
      <c r="K30" s="16"/>
    </row>
    <row r="31" spans="1:14" ht="12.75">
      <c r="A31" s="8" t="s">
        <v>56</v>
      </c>
      <c r="J31" s="54">
        <v>-49</v>
      </c>
      <c r="K31" s="16"/>
      <c r="L31" s="16">
        <v>0</v>
      </c>
      <c r="N31" s="21" t="s">
        <v>152</v>
      </c>
    </row>
    <row r="32" spans="1:12" ht="12.75" customHeight="1">
      <c r="A32" s="8" t="s">
        <v>57</v>
      </c>
      <c r="J32" s="16">
        <f>-J21</f>
        <v>1</v>
      </c>
      <c r="K32" s="16"/>
      <c r="L32" s="16">
        <v>9</v>
      </c>
    </row>
    <row r="33" spans="1:12" ht="12.75">
      <c r="A33" s="8" t="s">
        <v>269</v>
      </c>
      <c r="J33" s="20">
        <f>SUM(J31:J32)</f>
        <v>-48</v>
      </c>
      <c r="K33" s="16"/>
      <c r="L33" s="20">
        <f>SUM(L31:L32)</f>
        <v>9</v>
      </c>
    </row>
    <row r="34" spans="10:12" ht="15.75" customHeight="1">
      <c r="J34" s="22"/>
      <c r="K34" s="16"/>
      <c r="L34" s="22"/>
    </row>
    <row r="35" spans="1:12" ht="12.75">
      <c r="A35" s="18" t="s">
        <v>207</v>
      </c>
      <c r="J35" s="20">
        <v>0</v>
      </c>
      <c r="K35" s="16"/>
      <c r="L35" s="20">
        <v>0</v>
      </c>
    </row>
    <row r="36" spans="10:12" ht="12.75">
      <c r="J36" s="16"/>
      <c r="K36" s="16"/>
      <c r="L36" s="21"/>
    </row>
    <row r="37" spans="1:12" ht="12.75">
      <c r="A37" s="18" t="s">
        <v>204</v>
      </c>
      <c r="J37" s="22">
        <f>+J28+J33</f>
        <v>-607</v>
      </c>
      <c r="K37" s="16"/>
      <c r="L37" s="22">
        <f>+L28+L33</f>
        <v>-412</v>
      </c>
    </row>
    <row r="38" spans="10:11" ht="12.75">
      <c r="J38" s="22"/>
      <c r="K38" s="16"/>
    </row>
    <row r="39" spans="1:12" ht="15">
      <c r="A39" s="8" t="s">
        <v>206</v>
      </c>
      <c r="J39" s="52">
        <v>722</v>
      </c>
      <c r="K39" s="16"/>
      <c r="L39" s="53">
        <v>2681</v>
      </c>
    </row>
    <row r="40" spans="10:11" ht="12.75">
      <c r="J40" s="16"/>
      <c r="K40" s="16"/>
    </row>
    <row r="41" spans="1:12" ht="13.5" thickBot="1">
      <c r="A41" s="18" t="s">
        <v>205</v>
      </c>
      <c r="J41" s="23">
        <f>SUM(J37:J40)</f>
        <v>115</v>
      </c>
      <c r="K41" s="16"/>
      <c r="L41" s="23">
        <f>SUM(L37:L40)</f>
        <v>2269</v>
      </c>
    </row>
    <row r="42" spans="11:12" ht="13.5" thickTop="1">
      <c r="K42" s="24"/>
      <c r="L42" s="21"/>
    </row>
    <row r="43" ht="12.75">
      <c r="K43" s="24"/>
    </row>
    <row r="44" ht="12.75">
      <c r="A44" s="25" t="s">
        <v>59</v>
      </c>
    </row>
    <row r="45" spans="1:17" ht="35.25" customHeight="1">
      <c r="A45" s="25"/>
      <c r="Q45" s="21"/>
    </row>
    <row r="46" spans="2:12" ht="12.75">
      <c r="B46" s="8" t="s">
        <v>60</v>
      </c>
      <c r="J46" s="22">
        <v>410</v>
      </c>
      <c r="L46" s="16">
        <v>2772</v>
      </c>
    </row>
    <row r="47" spans="2:12" ht="12.75">
      <c r="B47" s="8" t="s">
        <v>61</v>
      </c>
      <c r="J47" s="22">
        <v>-295</v>
      </c>
      <c r="L47" s="16">
        <v>-503</v>
      </c>
    </row>
    <row r="48" spans="2:14" ht="15.75" thickBot="1">
      <c r="B48" s="39"/>
      <c r="C48" s="183"/>
      <c r="D48" s="183"/>
      <c r="E48" s="183"/>
      <c r="J48" s="23">
        <f>SUM(J46:J47)</f>
        <v>115</v>
      </c>
      <c r="L48" s="23">
        <f>SUM(L46:L47)</f>
        <v>2269</v>
      </c>
      <c r="N48" s="21"/>
    </row>
    <row r="49" ht="13.5" thickTop="1">
      <c r="O49" s="21"/>
    </row>
    <row r="50" spans="10:16" ht="12.75">
      <c r="J50" s="21"/>
      <c r="L50" s="21"/>
      <c r="O50" s="21"/>
      <c r="P50" s="21"/>
    </row>
    <row r="51" spans="1:12" ht="39" customHeight="1">
      <c r="A51" s="189" t="s">
        <v>231</v>
      </c>
      <c r="B51" s="189"/>
      <c r="C51" s="189"/>
      <c r="D51" s="189"/>
      <c r="E51" s="189"/>
      <c r="F51" s="189"/>
      <c r="G51" s="189"/>
      <c r="H51" s="189"/>
      <c r="I51" s="182"/>
      <c r="J51" s="182"/>
      <c r="K51" s="182"/>
      <c r="L51" s="182"/>
    </row>
  </sheetData>
  <sheetProtection/>
  <mergeCells count="7">
    <mergeCell ref="C48:E48"/>
    <mergeCell ref="A51:L51"/>
    <mergeCell ref="A1:L1"/>
    <mergeCell ref="A2:L2"/>
    <mergeCell ref="A3:L3"/>
    <mergeCell ref="A6:L6"/>
    <mergeCell ref="A5:N5"/>
  </mergeCells>
  <printOptions/>
  <pageMargins left="0.94" right="0.7" top="0.75" bottom="0.75" header="0.3" footer="0.3"/>
  <pageSetup horizontalDpi="300" verticalDpi="300" orientation="portrait" paperSize="9" scale="76"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232"/>
  <sheetViews>
    <sheetView tabSelected="1" zoomScale="75" zoomScaleNormal="75" zoomScaleSheetLayoutView="100" zoomScalePageLayoutView="0" workbookViewId="0" topLeftCell="A55">
      <selection activeCell="L21" sqref="L21"/>
    </sheetView>
  </sheetViews>
  <sheetFormatPr defaultColWidth="9.140625" defaultRowHeight="15"/>
  <cols>
    <col min="1" max="1" width="4.8515625" style="28" customWidth="1"/>
    <col min="2" max="2" width="11.00390625" style="27" customWidth="1"/>
    <col min="3" max="3" width="6.7109375" style="27" customWidth="1"/>
    <col min="4" max="4" width="15.00390625" style="27" customWidth="1"/>
    <col min="5" max="5" width="10.421875" style="27" customWidth="1"/>
    <col min="6" max="6" width="0.71875" style="27" customWidth="1"/>
    <col min="7" max="7" width="11.00390625" style="27" customWidth="1"/>
    <col min="8" max="8" width="18.140625" style="27" customWidth="1"/>
    <col min="9" max="9" width="12.00390625" style="27" customWidth="1"/>
    <col min="10" max="10" width="12.7109375" style="27" customWidth="1"/>
    <col min="11" max="11" width="19.8515625" style="27" customWidth="1"/>
    <col min="12" max="12" width="26.28125" style="27" customWidth="1"/>
    <col min="13" max="16384" width="9.140625" style="27" customWidth="1"/>
  </cols>
  <sheetData>
    <row r="1" spans="1:12" s="26" customFormat="1" ht="12.75">
      <c r="A1" s="215" t="s">
        <v>0</v>
      </c>
      <c r="B1" s="215"/>
      <c r="C1" s="215"/>
      <c r="D1" s="215"/>
      <c r="E1" s="215"/>
      <c r="F1" s="215"/>
      <c r="G1" s="215"/>
      <c r="H1" s="215"/>
      <c r="I1" s="215"/>
      <c r="J1" s="215"/>
      <c r="K1" s="215"/>
      <c r="L1" s="215"/>
    </row>
    <row r="2" spans="1:12" s="26" customFormat="1" ht="12.75">
      <c r="A2" s="216" t="s">
        <v>1</v>
      </c>
      <c r="B2" s="216"/>
      <c r="C2" s="216"/>
      <c r="D2" s="216"/>
      <c r="E2" s="216"/>
      <c r="F2" s="216"/>
      <c r="G2" s="216"/>
      <c r="H2" s="216"/>
      <c r="I2" s="216"/>
      <c r="J2" s="216"/>
      <c r="K2" s="216"/>
      <c r="L2" s="216"/>
    </row>
    <row r="3" spans="1:12" s="26" customFormat="1" ht="12.75">
      <c r="A3" s="216" t="s">
        <v>2</v>
      </c>
      <c r="B3" s="216"/>
      <c r="C3" s="216"/>
      <c r="D3" s="216"/>
      <c r="E3" s="216"/>
      <c r="F3" s="216"/>
      <c r="G3" s="216"/>
      <c r="H3" s="216"/>
      <c r="I3" s="216"/>
      <c r="J3" s="216"/>
      <c r="K3" s="216"/>
      <c r="L3" s="216"/>
    </row>
    <row r="4" spans="1:12" s="26" customFormat="1" ht="12.75">
      <c r="A4" s="31"/>
      <c r="B4" s="31"/>
      <c r="C4" s="31"/>
      <c r="D4" s="31"/>
      <c r="E4" s="31"/>
      <c r="F4" s="31"/>
      <c r="G4" s="31"/>
      <c r="H4" s="31"/>
      <c r="I4" s="31"/>
      <c r="J4" s="31"/>
      <c r="K4" s="31"/>
      <c r="L4" s="31"/>
    </row>
    <row r="5" spans="1:12" ht="12.75">
      <c r="A5" s="76" t="s">
        <v>142</v>
      </c>
      <c r="B5" s="8"/>
      <c r="C5" s="8"/>
      <c r="D5" s="8"/>
      <c r="E5" s="8"/>
      <c r="F5" s="8"/>
      <c r="G5" s="8"/>
      <c r="H5" s="8"/>
      <c r="I5" s="8"/>
      <c r="J5" s="8"/>
      <c r="K5" s="8"/>
      <c r="L5" s="8"/>
    </row>
    <row r="6" spans="2:12" ht="12.75">
      <c r="B6" s="8"/>
      <c r="C6" s="8"/>
      <c r="D6" s="8"/>
      <c r="E6" s="8"/>
      <c r="F6" s="8"/>
      <c r="G6" s="8"/>
      <c r="H6" s="8"/>
      <c r="I6" s="8"/>
      <c r="J6" s="8"/>
      <c r="K6" s="8"/>
      <c r="L6" s="8"/>
    </row>
    <row r="7" spans="1:12" ht="12.75">
      <c r="A7" s="28" t="s">
        <v>62</v>
      </c>
      <c r="B7" s="18" t="s">
        <v>63</v>
      </c>
      <c r="C7" s="8"/>
      <c r="D7" s="8"/>
      <c r="E7" s="8"/>
      <c r="F7" s="8"/>
      <c r="G7" s="8"/>
      <c r="H7" s="8"/>
      <c r="I7" s="8"/>
      <c r="J7" s="8"/>
      <c r="K7" s="8"/>
      <c r="L7" s="8"/>
    </row>
    <row r="8" spans="2:12" ht="12.75">
      <c r="B8" s="18"/>
      <c r="C8" s="8"/>
      <c r="D8" s="8"/>
      <c r="E8" s="8"/>
      <c r="F8" s="8"/>
      <c r="G8" s="8"/>
      <c r="H8" s="8"/>
      <c r="I8" s="8"/>
      <c r="J8" s="8"/>
      <c r="K8" s="8"/>
      <c r="L8" s="8"/>
    </row>
    <row r="9" spans="2:12" ht="51.75" customHeight="1">
      <c r="B9" s="217" t="s">
        <v>247</v>
      </c>
      <c r="C9" s="217"/>
      <c r="D9" s="217"/>
      <c r="E9" s="217"/>
      <c r="F9" s="217"/>
      <c r="G9" s="217"/>
      <c r="H9" s="217"/>
      <c r="I9" s="217"/>
      <c r="J9" s="217"/>
      <c r="K9" s="217"/>
      <c r="L9" s="217"/>
    </row>
    <row r="10" spans="2:12" ht="12.75">
      <c r="B10" s="55"/>
      <c r="C10" s="55"/>
      <c r="D10" s="55"/>
      <c r="E10" s="55"/>
      <c r="F10" s="55"/>
      <c r="G10" s="55"/>
      <c r="H10" s="55"/>
      <c r="I10" s="55"/>
      <c r="J10" s="55"/>
      <c r="K10" s="55"/>
      <c r="L10" s="55"/>
    </row>
    <row r="11" spans="2:12" ht="19.5" customHeight="1">
      <c r="B11" s="192" t="s">
        <v>246</v>
      </c>
      <c r="C11" s="192"/>
      <c r="D11" s="192"/>
      <c r="E11" s="192"/>
      <c r="F11" s="192"/>
      <c r="G11" s="192"/>
      <c r="H11" s="192"/>
      <c r="I11" s="192"/>
      <c r="J11" s="192"/>
      <c r="K11" s="192"/>
      <c r="L11" s="192"/>
    </row>
    <row r="12" spans="2:12" ht="12.75" customHeight="1">
      <c r="B12" s="55"/>
      <c r="C12" s="55"/>
      <c r="D12" s="55"/>
      <c r="E12" s="55"/>
      <c r="F12" s="55"/>
      <c r="G12" s="55"/>
      <c r="H12" s="55"/>
      <c r="I12" s="55"/>
      <c r="J12" s="55"/>
      <c r="K12" s="55"/>
      <c r="L12" s="55"/>
    </row>
    <row r="13" spans="2:13" ht="19.5" customHeight="1">
      <c r="B13" s="67" t="s">
        <v>305</v>
      </c>
      <c r="C13" s="67"/>
      <c r="D13" s="67"/>
      <c r="E13" s="67"/>
      <c r="F13" s="67"/>
      <c r="G13" s="67"/>
      <c r="H13" s="67"/>
      <c r="I13" s="67"/>
      <c r="J13" s="67"/>
      <c r="K13" s="67"/>
      <c r="L13" s="67"/>
      <c r="M13" s="67"/>
    </row>
    <row r="14" spans="2:13" ht="13.5" customHeight="1">
      <c r="B14" s="67"/>
      <c r="C14" s="67"/>
      <c r="D14" s="67"/>
      <c r="E14" s="67"/>
      <c r="F14" s="67"/>
      <c r="G14" s="67"/>
      <c r="H14" s="67"/>
      <c r="I14" s="67"/>
      <c r="J14" s="67"/>
      <c r="K14" s="67"/>
      <c r="L14" s="67"/>
      <c r="M14" s="67"/>
    </row>
    <row r="15" spans="2:13" ht="19.5" customHeight="1">
      <c r="B15" s="77" t="s">
        <v>194</v>
      </c>
      <c r="C15" s="67"/>
      <c r="D15" s="67"/>
      <c r="E15" s="67"/>
      <c r="F15" s="67"/>
      <c r="G15" s="67"/>
      <c r="H15" s="67"/>
      <c r="I15" s="67"/>
      <c r="J15" s="67"/>
      <c r="K15" s="67"/>
      <c r="L15" s="67"/>
      <c r="M15" s="67"/>
    </row>
    <row r="16" spans="2:13" ht="19.5" customHeight="1">
      <c r="B16" s="67"/>
      <c r="C16" s="67"/>
      <c r="D16" s="67"/>
      <c r="E16" s="67"/>
      <c r="F16" s="67"/>
      <c r="G16" s="67"/>
      <c r="H16" s="67"/>
      <c r="I16" s="67"/>
      <c r="J16" s="67"/>
      <c r="K16" s="67"/>
      <c r="L16" s="67"/>
      <c r="M16" s="67"/>
    </row>
    <row r="17" spans="2:13" ht="19.5" customHeight="1">
      <c r="B17" s="66" t="s">
        <v>209</v>
      </c>
      <c r="C17" s="66"/>
      <c r="D17" s="66"/>
      <c r="E17" s="66"/>
      <c r="F17" s="66" t="s">
        <v>210</v>
      </c>
      <c r="G17" s="161"/>
      <c r="H17" s="161"/>
      <c r="I17" s="161"/>
      <c r="J17" s="161"/>
      <c r="K17" s="161"/>
      <c r="L17" s="161"/>
      <c r="M17" s="67"/>
    </row>
    <row r="18" spans="2:13" ht="19.5" customHeight="1">
      <c r="B18" s="66"/>
      <c r="C18" s="66"/>
      <c r="D18" s="66"/>
      <c r="E18" s="66"/>
      <c r="F18" s="66" t="s">
        <v>300</v>
      </c>
      <c r="G18" s="193"/>
      <c r="H18" s="161"/>
      <c r="I18" s="161"/>
      <c r="J18" s="161"/>
      <c r="K18" s="161"/>
      <c r="L18" s="161"/>
      <c r="M18" s="67"/>
    </row>
    <row r="19" spans="2:13" ht="19.5" customHeight="1">
      <c r="B19" s="66"/>
      <c r="C19" s="66"/>
      <c r="D19" s="66"/>
      <c r="E19" s="66"/>
      <c r="F19" s="176" t="s">
        <v>274</v>
      </c>
      <c r="G19" s="193"/>
      <c r="H19" s="161"/>
      <c r="I19" s="161"/>
      <c r="J19" s="161"/>
      <c r="K19" s="161"/>
      <c r="L19" s="161"/>
      <c r="M19" s="67"/>
    </row>
    <row r="20" spans="1:13" s="198" customFormat="1" ht="19.5" customHeight="1">
      <c r="A20" s="194"/>
      <c r="B20" s="195"/>
      <c r="C20" s="195"/>
      <c r="D20" s="195"/>
      <c r="E20" s="195"/>
      <c r="F20" s="196" t="s">
        <v>280</v>
      </c>
      <c r="G20" s="193"/>
      <c r="H20" s="193"/>
      <c r="I20" s="193"/>
      <c r="J20" s="193"/>
      <c r="K20" s="193"/>
      <c r="L20" s="193"/>
      <c r="M20" s="197"/>
    </row>
    <row r="21" spans="1:13" s="198" customFormat="1" ht="19.5" customHeight="1">
      <c r="A21" s="194"/>
      <c r="B21" s="66" t="s">
        <v>195</v>
      </c>
      <c r="C21" s="195"/>
      <c r="D21" s="195"/>
      <c r="E21" s="195"/>
      <c r="F21" s="195" t="s">
        <v>284</v>
      </c>
      <c r="G21" s="193"/>
      <c r="H21" s="193"/>
      <c r="I21" s="193"/>
      <c r="J21" s="193"/>
      <c r="K21" s="193"/>
      <c r="L21" s="193"/>
      <c r="M21" s="197"/>
    </row>
    <row r="22" spans="3:13" ht="19.5" customHeight="1">
      <c r="C22" s="66"/>
      <c r="D22" s="66"/>
      <c r="E22" s="66"/>
      <c r="F22" s="176" t="s">
        <v>285</v>
      </c>
      <c r="G22" s="161"/>
      <c r="H22" s="161"/>
      <c r="I22" s="161"/>
      <c r="J22" s="161"/>
      <c r="K22" s="161"/>
      <c r="L22" s="161"/>
      <c r="M22" s="67"/>
    </row>
    <row r="23" spans="2:13" ht="19.5" customHeight="1">
      <c r="B23" s="195" t="s">
        <v>281</v>
      </c>
      <c r="C23" s="66"/>
      <c r="D23" s="66"/>
      <c r="E23" s="66"/>
      <c r="F23" s="66" t="s">
        <v>248</v>
      </c>
      <c r="G23" s="161"/>
      <c r="H23" s="161"/>
      <c r="I23" s="161"/>
      <c r="J23" s="161"/>
      <c r="K23" s="161"/>
      <c r="L23" s="161"/>
      <c r="M23" s="67"/>
    </row>
    <row r="24" spans="1:13" s="198" customFormat="1" ht="19.5" customHeight="1">
      <c r="A24" s="194"/>
      <c r="C24" s="195"/>
      <c r="D24" s="195"/>
      <c r="E24" s="195"/>
      <c r="F24" s="196" t="s">
        <v>280</v>
      </c>
      <c r="G24" s="195"/>
      <c r="H24" s="195"/>
      <c r="I24" s="195"/>
      <c r="J24" s="195"/>
      <c r="K24" s="195"/>
      <c r="L24" s="195"/>
      <c r="M24" s="197"/>
    </row>
    <row r="25" spans="1:13" s="198" customFormat="1" ht="19.5" customHeight="1">
      <c r="A25" s="194"/>
      <c r="B25" s="199" t="s">
        <v>211</v>
      </c>
      <c r="C25" s="195"/>
      <c r="D25" s="195"/>
      <c r="E25" s="195"/>
      <c r="F25" s="195" t="s">
        <v>301</v>
      </c>
      <c r="G25" s="195"/>
      <c r="H25" s="195"/>
      <c r="I25" s="195"/>
      <c r="J25" s="195"/>
      <c r="K25" s="195"/>
      <c r="L25" s="195"/>
      <c r="M25" s="197"/>
    </row>
    <row r="26" spans="1:13" s="198" customFormat="1" ht="19.5" customHeight="1">
      <c r="A26" s="194"/>
      <c r="C26" s="197"/>
      <c r="D26" s="197"/>
      <c r="E26" s="197"/>
      <c r="F26" s="196" t="s">
        <v>282</v>
      </c>
      <c r="G26" s="197"/>
      <c r="H26" s="197"/>
      <c r="I26" s="197"/>
      <c r="J26" s="197"/>
      <c r="K26" s="197"/>
      <c r="L26" s="197"/>
      <c r="M26" s="197"/>
    </row>
    <row r="27" spans="1:13" s="198" customFormat="1" ht="19.5" customHeight="1">
      <c r="A27" s="194"/>
      <c r="B27" s="199"/>
      <c r="C27" s="197"/>
      <c r="D27" s="197"/>
      <c r="E27" s="197"/>
      <c r="F27" s="196" t="s">
        <v>280</v>
      </c>
      <c r="G27" s="197"/>
      <c r="H27" s="197"/>
      <c r="I27" s="197"/>
      <c r="J27" s="197"/>
      <c r="K27" s="197"/>
      <c r="L27" s="197"/>
      <c r="M27" s="197"/>
    </row>
    <row r="28" spans="1:13" s="198" customFormat="1" ht="19.5" customHeight="1">
      <c r="A28" s="194"/>
      <c r="B28" s="199" t="s">
        <v>283</v>
      </c>
      <c r="C28" s="197"/>
      <c r="D28" s="197"/>
      <c r="E28" s="197"/>
      <c r="F28" s="195" t="s">
        <v>196</v>
      </c>
      <c r="G28" s="197"/>
      <c r="H28" s="197"/>
      <c r="I28" s="197"/>
      <c r="J28" s="197"/>
      <c r="K28" s="197"/>
      <c r="L28" s="197"/>
      <c r="M28" s="197"/>
    </row>
    <row r="29" spans="3:13" ht="19.5" customHeight="1">
      <c r="C29" s="67"/>
      <c r="D29" s="67"/>
      <c r="E29" s="67"/>
      <c r="F29" s="196" t="s">
        <v>280</v>
      </c>
      <c r="G29" s="67"/>
      <c r="H29" s="67"/>
      <c r="I29" s="67"/>
      <c r="J29" s="67"/>
      <c r="K29" s="67"/>
      <c r="L29" s="67"/>
      <c r="M29" s="67"/>
    </row>
    <row r="30" spans="2:13" ht="19.5" customHeight="1">
      <c r="B30" s="68" t="s">
        <v>261</v>
      </c>
      <c r="C30" s="200"/>
      <c r="D30" s="200"/>
      <c r="E30" s="201"/>
      <c r="F30" s="68" t="s">
        <v>262</v>
      </c>
      <c r="G30" s="67"/>
      <c r="H30" s="202"/>
      <c r="I30" s="67"/>
      <c r="J30" s="67"/>
      <c r="K30" s="67"/>
      <c r="L30" s="67"/>
      <c r="M30" s="67"/>
    </row>
    <row r="31" spans="2:13" ht="19.5" customHeight="1">
      <c r="B31" s="68"/>
      <c r="C31" s="200"/>
      <c r="D31" s="200"/>
      <c r="E31" s="201"/>
      <c r="F31" s="196" t="s">
        <v>280</v>
      </c>
      <c r="G31" s="67"/>
      <c r="H31" s="202"/>
      <c r="I31" s="67"/>
      <c r="J31" s="67"/>
      <c r="K31" s="67"/>
      <c r="L31" s="67"/>
      <c r="M31" s="67"/>
    </row>
    <row r="32" spans="2:13" ht="19.5" customHeight="1">
      <c r="B32" s="198" t="s">
        <v>289</v>
      </c>
      <c r="C32" s="68"/>
      <c r="D32" s="68"/>
      <c r="F32" s="195" t="s">
        <v>288</v>
      </c>
      <c r="G32" s="175"/>
      <c r="H32" s="175"/>
      <c r="I32" s="175"/>
      <c r="J32" s="175"/>
      <c r="K32" s="175"/>
      <c r="L32" s="175"/>
      <c r="M32" s="67"/>
    </row>
    <row r="33" spans="2:13" ht="19.5" customHeight="1">
      <c r="B33" s="198"/>
      <c r="C33" s="68"/>
      <c r="D33" s="68"/>
      <c r="F33" s="196" t="s">
        <v>280</v>
      </c>
      <c r="G33" s="175"/>
      <c r="H33" s="175"/>
      <c r="I33" s="175"/>
      <c r="J33" s="175"/>
      <c r="K33" s="175"/>
      <c r="L33" s="175"/>
      <c r="M33" s="67"/>
    </row>
    <row r="34" spans="2:13" ht="19.5" customHeight="1">
      <c r="B34" s="199" t="s">
        <v>286</v>
      </c>
      <c r="C34" s="68"/>
      <c r="D34" s="68"/>
      <c r="F34" s="195" t="s">
        <v>287</v>
      </c>
      <c r="G34" s="175"/>
      <c r="H34" s="175"/>
      <c r="I34" s="175"/>
      <c r="J34" s="175"/>
      <c r="K34" s="175"/>
      <c r="L34" s="175"/>
      <c r="M34" s="67"/>
    </row>
    <row r="35" spans="2:13" ht="19.5" customHeight="1">
      <c r="B35" s="199"/>
      <c r="C35" s="68"/>
      <c r="D35" s="68"/>
      <c r="F35" s="196" t="s">
        <v>280</v>
      </c>
      <c r="G35" s="175"/>
      <c r="H35" s="175"/>
      <c r="I35" s="175"/>
      <c r="J35" s="175"/>
      <c r="K35" s="175"/>
      <c r="L35" s="175"/>
      <c r="M35" s="67"/>
    </row>
    <row r="36" spans="2:13" ht="19.5" customHeight="1">
      <c r="B36" s="199" t="s">
        <v>290</v>
      </c>
      <c r="C36" s="68"/>
      <c r="D36" s="68"/>
      <c r="F36" s="195" t="s">
        <v>302</v>
      </c>
      <c r="G36" s="175"/>
      <c r="H36" s="175"/>
      <c r="I36" s="175"/>
      <c r="J36" s="175"/>
      <c r="K36" s="175"/>
      <c r="L36" s="175"/>
      <c r="M36" s="67"/>
    </row>
    <row r="37" spans="2:13" ht="19.5" customHeight="1">
      <c r="B37" s="199"/>
      <c r="C37" s="68"/>
      <c r="D37" s="68"/>
      <c r="F37" s="196" t="s">
        <v>280</v>
      </c>
      <c r="G37" s="175"/>
      <c r="H37" s="175"/>
      <c r="I37" s="175"/>
      <c r="J37" s="175"/>
      <c r="K37" s="175"/>
      <c r="L37" s="175"/>
      <c r="M37" s="67"/>
    </row>
    <row r="38" spans="2:13" ht="19.5" customHeight="1">
      <c r="B38" s="199" t="s">
        <v>291</v>
      </c>
      <c r="C38" s="68"/>
      <c r="D38" s="68"/>
      <c r="F38" s="195" t="s">
        <v>292</v>
      </c>
      <c r="G38" s="175"/>
      <c r="H38" s="175"/>
      <c r="I38" s="175"/>
      <c r="J38" s="175"/>
      <c r="K38" s="175"/>
      <c r="L38" s="175"/>
      <c r="M38" s="67"/>
    </row>
    <row r="39" spans="2:13" ht="19.5" customHeight="1">
      <c r="B39" s="199"/>
      <c r="C39" s="68"/>
      <c r="D39" s="68"/>
      <c r="F39" s="196" t="s">
        <v>280</v>
      </c>
      <c r="G39" s="175"/>
      <c r="H39" s="175"/>
      <c r="I39" s="175"/>
      <c r="J39" s="175"/>
      <c r="K39" s="175"/>
      <c r="L39" s="175"/>
      <c r="M39" s="67"/>
    </row>
    <row r="40" spans="2:13" ht="19.5" customHeight="1">
      <c r="B40" s="199" t="s">
        <v>293</v>
      </c>
      <c r="C40" s="68"/>
      <c r="D40" s="68"/>
      <c r="F40" s="195" t="s">
        <v>303</v>
      </c>
      <c r="G40" s="175"/>
      <c r="H40" s="175"/>
      <c r="I40" s="175"/>
      <c r="J40" s="175"/>
      <c r="K40" s="175"/>
      <c r="L40" s="175"/>
      <c r="M40" s="67"/>
    </row>
    <row r="41" spans="2:13" ht="19.5" customHeight="1">
      <c r="B41" s="199"/>
      <c r="C41" s="68"/>
      <c r="D41" s="68"/>
      <c r="F41" s="196" t="s">
        <v>280</v>
      </c>
      <c r="G41" s="175"/>
      <c r="H41" s="175"/>
      <c r="I41" s="175"/>
      <c r="J41" s="175"/>
      <c r="K41" s="175"/>
      <c r="L41" s="175"/>
      <c r="M41" s="67"/>
    </row>
    <row r="42" spans="1:13" s="198" customFormat="1" ht="19.5" customHeight="1">
      <c r="A42" s="194"/>
      <c r="B42" s="241" t="s">
        <v>275</v>
      </c>
      <c r="C42" s="241"/>
      <c r="D42" s="241"/>
      <c r="E42" s="241"/>
      <c r="F42" s="241" t="s">
        <v>276</v>
      </c>
      <c r="G42" s="241"/>
      <c r="H42" s="241"/>
      <c r="I42" s="241"/>
      <c r="J42" s="241"/>
      <c r="K42" s="241"/>
      <c r="L42" s="241"/>
      <c r="M42" s="203"/>
    </row>
    <row r="43" spans="1:13" s="198" customFormat="1" ht="19.5" customHeight="1">
      <c r="A43" s="194"/>
      <c r="B43" s="241" t="s">
        <v>277</v>
      </c>
      <c r="C43" s="241"/>
      <c r="D43" s="241"/>
      <c r="E43" s="241"/>
      <c r="F43" s="204" t="s">
        <v>278</v>
      </c>
      <c r="G43" s="204"/>
      <c r="H43" s="204"/>
      <c r="I43" s="204"/>
      <c r="J43" s="204"/>
      <c r="K43" s="204"/>
      <c r="L43" s="204"/>
      <c r="M43" s="204"/>
    </row>
    <row r="44" spans="2:13" ht="19.5" customHeight="1">
      <c r="B44" s="68" t="s">
        <v>279</v>
      </c>
      <c r="C44" s="68"/>
      <c r="D44" s="68"/>
      <c r="F44" s="70" t="s">
        <v>263</v>
      </c>
      <c r="G44" s="70"/>
      <c r="H44" s="70"/>
      <c r="I44" s="70"/>
      <c r="J44" s="70"/>
      <c r="K44" s="70"/>
      <c r="L44" s="70"/>
      <c r="M44" s="70"/>
    </row>
    <row r="45" spans="3:13" ht="19.5" customHeight="1">
      <c r="C45" s="68"/>
      <c r="D45" s="68"/>
      <c r="H45" s="70"/>
      <c r="I45" s="70"/>
      <c r="J45" s="70"/>
      <c r="K45" s="70"/>
      <c r="L45" s="70"/>
      <c r="M45" s="70"/>
    </row>
    <row r="46" spans="2:13" ht="41.25" customHeight="1">
      <c r="B46" s="247" t="s">
        <v>212</v>
      </c>
      <c r="C46" s="248"/>
      <c r="D46" s="248"/>
      <c r="E46" s="248"/>
      <c r="F46" s="248"/>
      <c r="G46" s="248"/>
      <c r="H46" s="248"/>
      <c r="I46" s="248"/>
      <c r="J46" s="248"/>
      <c r="K46" s="248"/>
      <c r="L46" s="248"/>
      <c r="M46" s="70"/>
    </row>
    <row r="47" spans="3:13" ht="19.5" customHeight="1">
      <c r="C47" s="68"/>
      <c r="D47" s="68"/>
      <c r="H47" s="70"/>
      <c r="I47" s="70"/>
      <c r="J47" s="70"/>
      <c r="K47" s="70"/>
      <c r="L47" s="70"/>
      <c r="M47" s="70"/>
    </row>
    <row r="48" spans="2:13" ht="28.5" customHeight="1">
      <c r="B48" s="249" t="s">
        <v>304</v>
      </c>
      <c r="C48" s="250"/>
      <c r="D48" s="250"/>
      <c r="E48" s="250"/>
      <c r="F48" s="250"/>
      <c r="G48" s="250"/>
      <c r="H48" s="250"/>
      <c r="I48" s="250"/>
      <c r="J48" s="250"/>
      <c r="K48" s="250"/>
      <c r="L48" s="250"/>
      <c r="M48" s="70"/>
    </row>
    <row r="49" spans="2:13" ht="19.5" customHeight="1">
      <c r="B49" s="71"/>
      <c r="C49" s="72"/>
      <c r="D49" s="72"/>
      <c r="E49" s="72"/>
      <c r="F49" s="72"/>
      <c r="G49" s="72"/>
      <c r="H49" s="72"/>
      <c r="I49" s="72"/>
      <c r="J49" s="72"/>
      <c r="K49" s="72"/>
      <c r="L49" s="72"/>
      <c r="M49" s="70"/>
    </row>
    <row r="50" spans="2:13" ht="30" customHeight="1">
      <c r="B50" s="251" t="s">
        <v>213</v>
      </c>
      <c r="C50" s="252"/>
      <c r="D50" s="252"/>
      <c r="E50" s="252"/>
      <c r="F50" s="252"/>
      <c r="G50" s="252"/>
      <c r="H50" s="252"/>
      <c r="I50" s="252"/>
      <c r="J50" s="252"/>
      <c r="K50" s="252"/>
      <c r="L50" s="252"/>
      <c r="M50" s="70"/>
    </row>
    <row r="51" spans="2:13" ht="19.5" customHeight="1">
      <c r="B51" s="73"/>
      <c r="C51" s="74"/>
      <c r="D51" s="74"/>
      <c r="E51" s="74"/>
      <c r="F51" s="74"/>
      <c r="G51" s="74"/>
      <c r="H51" s="74"/>
      <c r="I51" s="74"/>
      <c r="J51" s="74"/>
      <c r="K51" s="74"/>
      <c r="L51" s="74"/>
      <c r="M51" s="70"/>
    </row>
    <row r="52" spans="2:13" ht="19.5" customHeight="1">
      <c r="B52" s="253" t="s">
        <v>197</v>
      </c>
      <c r="C52" s="253"/>
      <c r="D52" s="253"/>
      <c r="E52" s="253"/>
      <c r="F52" s="253"/>
      <c r="G52" s="253"/>
      <c r="H52" s="253"/>
      <c r="I52" s="253"/>
      <c r="J52" s="253"/>
      <c r="K52" s="253"/>
      <c r="L52" s="253"/>
      <c r="M52" s="253"/>
    </row>
    <row r="53" spans="2:13" ht="19.5" customHeight="1">
      <c r="B53" s="75"/>
      <c r="C53" s="75"/>
      <c r="D53" s="75"/>
      <c r="E53" s="75"/>
      <c r="F53" s="75"/>
      <c r="G53" s="75"/>
      <c r="H53" s="75"/>
      <c r="I53" s="75"/>
      <c r="J53" s="75"/>
      <c r="K53" s="75"/>
      <c r="L53" s="75"/>
      <c r="M53" s="75"/>
    </row>
    <row r="54" spans="1:2" ht="12.75">
      <c r="A54" s="28" t="s">
        <v>64</v>
      </c>
      <c r="B54" s="29" t="s">
        <v>65</v>
      </c>
    </row>
    <row r="55" ht="12.75">
      <c r="B55" s="29"/>
    </row>
    <row r="56" spans="2:12" ht="12.75" customHeight="1">
      <c r="B56" s="180" t="s">
        <v>245</v>
      </c>
      <c r="C56" s="180"/>
      <c r="D56" s="180"/>
      <c r="E56" s="180"/>
      <c r="F56" s="180"/>
      <c r="G56" s="180"/>
      <c r="H56" s="180"/>
      <c r="I56" s="180"/>
      <c r="J56" s="180"/>
      <c r="K56" s="180"/>
      <c r="L56" s="180"/>
    </row>
    <row r="57" spans="2:12" ht="12.75">
      <c r="B57" s="79"/>
      <c r="C57" s="79"/>
      <c r="D57" s="79"/>
      <c r="E57" s="79"/>
      <c r="F57" s="79"/>
      <c r="G57" s="79"/>
      <c r="H57" s="79"/>
      <c r="I57" s="79"/>
      <c r="J57" s="79"/>
      <c r="K57" s="79"/>
      <c r="L57" s="79"/>
    </row>
    <row r="58" spans="1:12" ht="12.75">
      <c r="A58" s="28" t="s">
        <v>66</v>
      </c>
      <c r="B58" s="80" t="s">
        <v>67</v>
      </c>
      <c r="C58" s="79"/>
      <c r="D58" s="79"/>
      <c r="E58" s="79"/>
      <c r="F58" s="79"/>
      <c r="G58" s="79"/>
      <c r="H58" s="79"/>
      <c r="I58" s="79"/>
      <c r="J58" s="79"/>
      <c r="K58" s="79"/>
      <c r="L58" s="79"/>
    </row>
    <row r="59" spans="2:12" ht="12.75">
      <c r="B59" s="80"/>
      <c r="C59" s="79"/>
      <c r="D59" s="79"/>
      <c r="E59" s="79"/>
      <c r="F59" s="79"/>
      <c r="G59" s="79"/>
      <c r="H59" s="79"/>
      <c r="I59" s="79"/>
      <c r="J59" s="79"/>
      <c r="K59" s="79"/>
      <c r="L59" s="79"/>
    </row>
    <row r="60" spans="2:12" ht="12.75" customHeight="1">
      <c r="B60" s="179" t="s">
        <v>68</v>
      </c>
      <c r="C60" s="179"/>
      <c r="D60" s="179"/>
      <c r="E60" s="179"/>
      <c r="F60" s="179"/>
      <c r="G60" s="179"/>
      <c r="H60" s="179"/>
      <c r="I60" s="179"/>
      <c r="J60" s="179"/>
      <c r="K60" s="179"/>
      <c r="L60" s="179"/>
    </row>
    <row r="61" spans="2:12" ht="12.75">
      <c r="B61" s="79"/>
      <c r="C61" s="79"/>
      <c r="D61" s="79"/>
      <c r="E61" s="79"/>
      <c r="F61" s="79"/>
      <c r="G61" s="79"/>
      <c r="H61" s="79"/>
      <c r="I61" s="79"/>
      <c r="J61" s="79"/>
      <c r="K61" s="79"/>
      <c r="L61" s="79"/>
    </row>
    <row r="62" spans="1:2" ht="12.75">
      <c r="A62" s="28" t="s">
        <v>69</v>
      </c>
      <c r="B62" s="29" t="s">
        <v>70</v>
      </c>
    </row>
    <row r="63" ht="12.75">
      <c r="B63" s="29"/>
    </row>
    <row r="64" spans="2:12" ht="29.25" customHeight="1">
      <c r="B64" s="180" t="s">
        <v>159</v>
      </c>
      <c r="C64" s="180"/>
      <c r="D64" s="180"/>
      <c r="E64" s="180"/>
      <c r="F64" s="180"/>
      <c r="G64" s="180"/>
      <c r="H64" s="180"/>
      <c r="I64" s="180"/>
      <c r="J64" s="180"/>
      <c r="K64" s="180"/>
      <c r="L64" s="180"/>
    </row>
    <row r="65" spans="2:12" ht="12.75">
      <c r="B65" s="79"/>
      <c r="C65" s="79"/>
      <c r="D65" s="79"/>
      <c r="E65" s="79"/>
      <c r="F65" s="79"/>
      <c r="G65" s="79"/>
      <c r="H65" s="79"/>
      <c r="I65" s="79"/>
      <c r="J65" s="79"/>
      <c r="K65" s="79"/>
      <c r="L65" s="79"/>
    </row>
    <row r="66" spans="1:12" ht="12.75">
      <c r="A66" s="28" t="s">
        <v>71</v>
      </c>
      <c r="B66" s="80" t="s">
        <v>72</v>
      </c>
      <c r="C66" s="79"/>
      <c r="D66" s="79"/>
      <c r="E66" s="79"/>
      <c r="F66" s="79"/>
      <c r="G66" s="79"/>
      <c r="H66" s="79"/>
      <c r="I66" s="79"/>
      <c r="J66" s="79"/>
      <c r="K66" s="79"/>
      <c r="L66" s="79"/>
    </row>
    <row r="67" spans="2:12" ht="12.75">
      <c r="B67" s="80"/>
      <c r="C67" s="79"/>
      <c r="D67" s="79"/>
      <c r="E67" s="79"/>
      <c r="F67" s="79"/>
      <c r="G67" s="79"/>
      <c r="H67" s="79"/>
      <c r="I67" s="79"/>
      <c r="J67" s="79"/>
      <c r="K67" s="79"/>
      <c r="L67" s="79"/>
    </row>
    <row r="68" spans="2:12" ht="12.75" customHeight="1">
      <c r="B68" s="180" t="s">
        <v>151</v>
      </c>
      <c r="C68" s="180"/>
      <c r="D68" s="180"/>
      <c r="E68" s="180"/>
      <c r="F68" s="180"/>
      <c r="G68" s="180"/>
      <c r="H68" s="180"/>
      <c r="I68" s="180"/>
      <c r="J68" s="180"/>
      <c r="K68" s="180"/>
      <c r="L68" s="180"/>
    </row>
    <row r="69" spans="2:12" ht="12.75">
      <c r="B69" s="79"/>
      <c r="C69" s="79"/>
      <c r="D69" s="79"/>
      <c r="E69" s="79"/>
      <c r="F69" s="79"/>
      <c r="G69" s="79"/>
      <c r="H69" s="79"/>
      <c r="I69" s="79"/>
      <c r="J69" s="79"/>
      <c r="K69" s="79"/>
      <c r="L69" s="79"/>
    </row>
    <row r="70" spans="1:12" ht="12.75">
      <c r="A70" s="28" t="s">
        <v>73</v>
      </c>
      <c r="B70" s="245" t="s">
        <v>74</v>
      </c>
      <c r="C70" s="245"/>
      <c r="D70" s="245"/>
      <c r="E70" s="245"/>
      <c r="F70" s="245"/>
      <c r="G70" s="245"/>
      <c r="H70" s="245"/>
      <c r="I70" s="245"/>
      <c r="J70" s="245"/>
      <c r="K70" s="245"/>
      <c r="L70" s="245"/>
    </row>
    <row r="71" spans="2:12" ht="12.75">
      <c r="B71" s="80"/>
      <c r="C71" s="80"/>
      <c r="D71" s="80"/>
      <c r="E71" s="80"/>
      <c r="F71" s="80"/>
      <c r="G71" s="80"/>
      <c r="H71" s="80"/>
      <c r="I71" s="80"/>
      <c r="J71" s="80"/>
      <c r="K71" s="80"/>
      <c r="L71" s="80"/>
    </row>
    <row r="72" spans="2:12" ht="26.25" customHeight="1">
      <c r="B72" s="225" t="s">
        <v>75</v>
      </c>
      <c r="C72" s="225"/>
      <c r="D72" s="225"/>
      <c r="E72" s="225"/>
      <c r="F72" s="225"/>
      <c r="G72" s="225"/>
      <c r="H72" s="225"/>
      <c r="I72" s="225"/>
      <c r="J72" s="225"/>
      <c r="K72" s="225"/>
      <c r="L72" s="225"/>
    </row>
    <row r="73" spans="2:12" ht="12.75">
      <c r="B73" s="81"/>
      <c r="C73" s="82"/>
      <c r="D73" s="83"/>
      <c r="E73" s="83"/>
      <c r="F73" s="83"/>
      <c r="G73" s="84"/>
      <c r="H73" s="85"/>
      <c r="I73" s="85"/>
      <c r="J73" s="85"/>
      <c r="K73" s="85"/>
      <c r="L73" s="86"/>
    </row>
    <row r="74" spans="1:12" ht="12.75">
      <c r="A74" s="28" t="s">
        <v>76</v>
      </c>
      <c r="B74" s="245" t="s">
        <v>58</v>
      </c>
      <c r="C74" s="245"/>
      <c r="D74" s="245"/>
      <c r="E74" s="245"/>
      <c r="F74" s="245"/>
      <c r="G74" s="245"/>
      <c r="H74" s="245"/>
      <c r="I74" s="245"/>
      <c r="J74" s="245"/>
      <c r="K74" s="245"/>
      <c r="L74" s="245"/>
    </row>
    <row r="75" spans="2:12" ht="12.75">
      <c r="B75" s="80"/>
      <c r="C75" s="80"/>
      <c r="D75" s="80"/>
      <c r="E75" s="80"/>
      <c r="F75" s="80"/>
      <c r="G75" s="80"/>
      <c r="H75" s="80"/>
      <c r="I75" s="80"/>
      <c r="J75" s="80"/>
      <c r="K75" s="80"/>
      <c r="L75" s="80"/>
    </row>
    <row r="76" spans="2:12" ht="12.75" customHeight="1">
      <c r="B76" s="179" t="s">
        <v>155</v>
      </c>
      <c r="C76" s="179"/>
      <c r="D76" s="179"/>
      <c r="E76" s="179"/>
      <c r="F76" s="179"/>
      <c r="G76" s="179"/>
      <c r="H76" s="179"/>
      <c r="I76" s="179"/>
      <c r="J76" s="179"/>
      <c r="K76" s="179"/>
      <c r="L76" s="179"/>
    </row>
    <row r="77" spans="2:12" ht="12.75">
      <c r="B77" s="179"/>
      <c r="C77" s="179"/>
      <c r="D77" s="179"/>
      <c r="E77" s="179"/>
      <c r="F77" s="179"/>
      <c r="G77" s="179"/>
      <c r="H77" s="179"/>
      <c r="I77" s="179"/>
      <c r="J77" s="179"/>
      <c r="K77" s="179"/>
      <c r="L77" s="179"/>
    </row>
    <row r="78" spans="1:12" ht="12.75">
      <c r="A78" s="28" t="s">
        <v>77</v>
      </c>
      <c r="B78" s="80" t="s">
        <v>78</v>
      </c>
      <c r="C78" s="87"/>
      <c r="D78" s="87"/>
      <c r="E78" s="87"/>
      <c r="F78" s="87"/>
      <c r="G78" s="87"/>
      <c r="H78" s="79"/>
      <c r="I78" s="79"/>
      <c r="J78" s="79"/>
      <c r="K78" s="79"/>
      <c r="L78" s="79"/>
    </row>
    <row r="79" spans="2:12" ht="12.75">
      <c r="B79" s="80"/>
      <c r="C79" s="87"/>
      <c r="D79" s="87"/>
      <c r="E79" s="87"/>
      <c r="F79" s="87"/>
      <c r="G79" s="87"/>
      <c r="H79" s="79"/>
      <c r="I79" s="79"/>
      <c r="J79" s="79"/>
      <c r="K79" s="79"/>
      <c r="L79" s="79"/>
    </row>
    <row r="80" spans="1:12" ht="12.75">
      <c r="A80" s="27"/>
      <c r="B80" s="88" t="s">
        <v>79</v>
      </c>
      <c r="C80" s="79"/>
      <c r="D80" s="79"/>
      <c r="E80" s="79"/>
      <c r="F80" s="79"/>
      <c r="G80" s="89"/>
      <c r="H80" s="89"/>
      <c r="I80" s="89"/>
      <c r="J80" s="89"/>
      <c r="K80" s="89"/>
      <c r="L80" s="89"/>
    </row>
    <row r="81" spans="2:12" ht="12.75">
      <c r="B81" s="90"/>
      <c r="C81" s="79"/>
      <c r="D81" s="79"/>
      <c r="E81" s="79"/>
      <c r="F81" s="79"/>
      <c r="G81" s="79"/>
      <c r="H81" s="79"/>
      <c r="I81" s="91"/>
      <c r="J81" s="79"/>
      <c r="K81" s="79"/>
      <c r="L81" s="92"/>
    </row>
    <row r="82" spans="1:12" ht="12.75">
      <c r="A82" s="28" t="s">
        <v>80</v>
      </c>
      <c r="B82" s="80" t="s">
        <v>81</v>
      </c>
      <c r="C82" s="79"/>
      <c r="D82" s="79"/>
      <c r="E82" s="79"/>
      <c r="F82" s="79"/>
      <c r="G82" s="79"/>
      <c r="H82" s="79"/>
      <c r="I82" s="93"/>
      <c r="J82" s="94"/>
      <c r="K82" s="94"/>
      <c r="L82" s="79"/>
    </row>
    <row r="83" spans="2:12" ht="12.75">
      <c r="B83" s="80"/>
      <c r="C83" s="79"/>
      <c r="D83" s="79"/>
      <c r="E83" s="79"/>
      <c r="F83" s="79"/>
      <c r="G83" s="79"/>
      <c r="H83" s="79"/>
      <c r="I83" s="93"/>
      <c r="J83" s="93"/>
      <c r="K83" s="93"/>
      <c r="L83" s="79"/>
    </row>
    <row r="84" spans="2:12" ht="12.75">
      <c r="B84" s="213" t="s">
        <v>294</v>
      </c>
      <c r="C84" s="213"/>
      <c r="D84" s="213"/>
      <c r="E84" s="213"/>
      <c r="F84" s="213"/>
      <c r="G84" s="213"/>
      <c r="H84" s="213"/>
      <c r="I84" s="213"/>
      <c r="J84" s="213"/>
      <c r="K84" s="213"/>
      <c r="L84" s="213"/>
    </row>
    <row r="85" spans="2:12" ht="12.75">
      <c r="B85" s="95"/>
      <c r="C85" s="79"/>
      <c r="D85" s="79"/>
      <c r="E85" s="79"/>
      <c r="F85" s="79"/>
      <c r="G85" s="79"/>
      <c r="H85" s="79"/>
      <c r="I85" s="79"/>
      <c r="J85" s="79"/>
      <c r="K85" s="79"/>
      <c r="L85" s="79"/>
    </row>
    <row r="86" spans="1:12" ht="12.75">
      <c r="A86" s="28" t="s">
        <v>82</v>
      </c>
      <c r="B86" s="80" t="s">
        <v>83</v>
      </c>
      <c r="C86" s="79"/>
      <c r="D86" s="79"/>
      <c r="E86" s="79"/>
      <c r="F86" s="79"/>
      <c r="G86" s="79"/>
      <c r="H86" s="79"/>
      <c r="I86" s="79"/>
      <c r="J86" s="79"/>
      <c r="K86" s="79"/>
      <c r="L86" s="79"/>
    </row>
    <row r="87" spans="2:12" ht="12.75">
      <c r="B87" s="80"/>
      <c r="C87" s="79"/>
      <c r="D87" s="79"/>
      <c r="E87" s="79"/>
      <c r="F87" s="79"/>
      <c r="G87" s="79"/>
      <c r="H87" s="79"/>
      <c r="I87" s="79"/>
      <c r="J87" s="79"/>
      <c r="K87" s="79"/>
      <c r="L87" s="79"/>
    </row>
    <row r="88" spans="2:12" ht="63.75" customHeight="1">
      <c r="B88" s="222" t="s">
        <v>295</v>
      </c>
      <c r="C88" s="224"/>
      <c r="D88" s="224"/>
      <c r="E88" s="224"/>
      <c r="F88" s="224"/>
      <c r="G88" s="224"/>
      <c r="H88" s="224"/>
      <c r="I88" s="224"/>
      <c r="J88" s="224"/>
      <c r="K88" s="224"/>
      <c r="L88" s="224"/>
    </row>
    <row r="89" spans="2:12" ht="12.75">
      <c r="B89" s="30"/>
      <c r="C89" s="79"/>
      <c r="D89" s="79"/>
      <c r="E89" s="79"/>
      <c r="F89" s="79"/>
      <c r="G89" s="79"/>
      <c r="H89" s="79"/>
      <c r="I89" s="79"/>
      <c r="J89" s="79"/>
      <c r="K89" s="79"/>
      <c r="L89" s="79"/>
    </row>
    <row r="90" spans="1:12" ht="12.75">
      <c r="A90" s="28" t="s">
        <v>84</v>
      </c>
      <c r="B90" s="99" t="s">
        <v>154</v>
      </c>
      <c r="C90" s="96"/>
      <c r="D90" s="96"/>
      <c r="E90" s="96"/>
      <c r="F90" s="96"/>
      <c r="G90" s="96"/>
      <c r="H90" s="96"/>
      <c r="I90" s="96"/>
      <c r="J90" s="96"/>
      <c r="K90" s="96"/>
      <c r="L90" s="96"/>
    </row>
    <row r="91" spans="2:12" ht="12.75">
      <c r="B91" s="99"/>
      <c r="C91" s="96"/>
      <c r="D91" s="96"/>
      <c r="E91" s="96"/>
      <c r="F91" s="96"/>
      <c r="G91" s="96"/>
      <c r="H91" s="96"/>
      <c r="I91" s="96"/>
      <c r="J91" s="96"/>
      <c r="K91" s="96"/>
      <c r="L91" s="96"/>
    </row>
    <row r="92" spans="2:12" ht="12.75">
      <c r="B92" s="30" t="s">
        <v>157</v>
      </c>
      <c r="C92" s="96"/>
      <c r="D92" s="96"/>
      <c r="E92" s="96"/>
      <c r="F92" s="96"/>
      <c r="G92" s="96"/>
      <c r="H92" s="96"/>
      <c r="I92" s="96"/>
      <c r="J92" s="96"/>
      <c r="K92" s="96"/>
      <c r="L92" s="96"/>
    </row>
    <row r="93" spans="2:12" ht="12.75">
      <c r="B93" s="99"/>
      <c r="C93" s="96"/>
      <c r="D93" s="96"/>
      <c r="E93" s="96"/>
      <c r="F93" s="96"/>
      <c r="G93" s="96"/>
      <c r="H93" s="96"/>
      <c r="I93" s="96"/>
      <c r="J93" s="96"/>
      <c r="K93" s="96"/>
      <c r="L93" s="96"/>
    </row>
    <row r="94" spans="1:12" ht="12.75">
      <c r="A94" s="28" t="s">
        <v>85</v>
      </c>
      <c r="B94" s="80" t="s">
        <v>150</v>
      </c>
      <c r="C94" s="79"/>
      <c r="D94" s="79"/>
      <c r="E94" s="79"/>
      <c r="F94" s="79"/>
      <c r="G94" s="79"/>
      <c r="H94" s="79"/>
      <c r="I94" s="79"/>
      <c r="J94" s="79"/>
      <c r="K94" s="79"/>
      <c r="L94" s="79"/>
    </row>
    <row r="95" spans="2:12" ht="12.75">
      <c r="B95" s="80"/>
      <c r="C95" s="79"/>
      <c r="D95" s="79"/>
      <c r="E95" s="79"/>
      <c r="F95" s="79"/>
      <c r="G95" s="79"/>
      <c r="H95" s="79"/>
      <c r="I95" s="79"/>
      <c r="J95" s="79"/>
      <c r="K95" s="79"/>
      <c r="L95" s="79"/>
    </row>
    <row r="96" spans="2:12" ht="24.75" customHeight="1">
      <c r="B96" s="221" t="s">
        <v>296</v>
      </c>
      <c r="C96" s="221"/>
      <c r="D96" s="221"/>
      <c r="E96" s="221"/>
      <c r="F96" s="221"/>
      <c r="G96" s="221"/>
      <c r="H96" s="221"/>
      <c r="I96" s="221"/>
      <c r="J96" s="221"/>
      <c r="K96" s="221"/>
      <c r="L96" s="221"/>
    </row>
    <row r="97" spans="1:12" ht="26.25" customHeight="1">
      <c r="A97" s="100" t="s">
        <v>15</v>
      </c>
      <c r="B97" s="178" t="s">
        <v>160</v>
      </c>
      <c r="C97" s="178"/>
      <c r="D97" s="178"/>
      <c r="E97" s="178"/>
      <c r="F97" s="178"/>
      <c r="G97" s="178"/>
      <c r="H97" s="178"/>
      <c r="I97" s="178"/>
      <c r="J97" s="178"/>
      <c r="K97" s="178"/>
      <c r="L97" s="178"/>
    </row>
    <row r="98" spans="2:12" ht="12.75">
      <c r="B98" s="95"/>
      <c r="C98" s="79"/>
      <c r="D98" s="79"/>
      <c r="E98" s="79"/>
      <c r="F98" s="79"/>
      <c r="G98" s="79"/>
      <c r="H98" s="79"/>
      <c r="I98" s="79"/>
      <c r="J98" s="79"/>
      <c r="K98" s="79"/>
      <c r="L98" s="79"/>
    </row>
    <row r="99" spans="1:12" ht="12.75">
      <c r="A99" s="28" t="s">
        <v>86</v>
      </c>
      <c r="B99" s="80" t="s">
        <v>87</v>
      </c>
      <c r="C99" s="79"/>
      <c r="D99" s="79"/>
      <c r="E99" s="79"/>
      <c r="F99" s="79"/>
      <c r="G99" s="79"/>
      <c r="H99" s="79"/>
      <c r="I99" s="79"/>
      <c r="J99" s="79"/>
      <c r="K99" s="79"/>
      <c r="L99" s="79"/>
    </row>
    <row r="100" spans="2:12" ht="12.75">
      <c r="B100" s="95"/>
      <c r="C100" s="79"/>
      <c r="D100" s="79"/>
      <c r="E100" s="79"/>
      <c r="F100" s="79"/>
      <c r="G100" s="79"/>
      <c r="H100" s="79"/>
      <c r="I100" s="79"/>
      <c r="J100" s="79"/>
      <c r="K100" s="79"/>
      <c r="L100" s="79"/>
    </row>
    <row r="101" spans="2:12" ht="12.75">
      <c r="B101" s="95" t="s">
        <v>272</v>
      </c>
      <c r="C101" s="79"/>
      <c r="D101" s="79"/>
      <c r="E101" s="79"/>
      <c r="F101" s="79"/>
      <c r="G101" s="79"/>
      <c r="H101" s="79"/>
      <c r="I101" s="79"/>
      <c r="J101" s="79"/>
      <c r="K101" s="79"/>
      <c r="L101" s="79"/>
    </row>
    <row r="102" spans="2:12" ht="12.75">
      <c r="B102" s="95"/>
      <c r="C102" s="79"/>
      <c r="D102" s="79"/>
      <c r="E102" s="79"/>
      <c r="F102" s="79"/>
      <c r="G102" s="79"/>
      <c r="H102" s="79"/>
      <c r="I102" s="79"/>
      <c r="J102" s="79"/>
      <c r="K102" s="79"/>
      <c r="L102" s="79"/>
    </row>
    <row r="103" spans="1:12" ht="12.75">
      <c r="A103" s="28" t="s">
        <v>88</v>
      </c>
      <c r="B103" s="80" t="s">
        <v>89</v>
      </c>
      <c r="C103" s="79"/>
      <c r="D103" s="79"/>
      <c r="E103" s="79"/>
      <c r="F103" s="79"/>
      <c r="G103" s="79"/>
      <c r="H103" s="79"/>
      <c r="I103" s="79"/>
      <c r="J103" s="79"/>
      <c r="K103" s="79"/>
      <c r="L103" s="79"/>
    </row>
    <row r="104" spans="2:12" ht="12.75">
      <c r="B104" s="95"/>
      <c r="C104" s="79"/>
      <c r="D104" s="79"/>
      <c r="E104" s="79"/>
      <c r="F104" s="79"/>
      <c r="G104" s="79"/>
      <c r="H104" s="79"/>
      <c r="I104" s="79"/>
      <c r="J104" s="79"/>
      <c r="K104" s="79"/>
      <c r="L104" s="79"/>
    </row>
    <row r="105" spans="1:12" ht="20.25" customHeight="1">
      <c r="A105" s="101"/>
      <c r="B105" s="214" t="s">
        <v>158</v>
      </c>
      <c r="C105" s="214"/>
      <c r="D105" s="214"/>
      <c r="E105" s="214"/>
      <c r="F105" s="214"/>
      <c r="G105" s="214"/>
      <c r="H105" s="214"/>
      <c r="I105" s="214"/>
      <c r="J105" s="214"/>
      <c r="K105" s="214"/>
      <c r="L105" s="214"/>
    </row>
    <row r="106" spans="2:12" ht="12.75">
      <c r="B106" s="95"/>
      <c r="C106" s="79"/>
      <c r="D106" s="79"/>
      <c r="E106" s="79"/>
      <c r="F106" s="79"/>
      <c r="G106" s="79"/>
      <c r="H106" s="79"/>
      <c r="I106" s="79"/>
      <c r="J106" s="79"/>
      <c r="K106" s="79"/>
      <c r="L106" s="79"/>
    </row>
    <row r="107" spans="1:12" ht="12.75">
      <c r="A107" s="76" t="s">
        <v>187</v>
      </c>
      <c r="B107" s="95"/>
      <c r="C107" s="79"/>
      <c r="D107" s="79"/>
      <c r="E107" s="79"/>
      <c r="F107" s="79"/>
      <c r="G107" s="79"/>
      <c r="H107" s="79"/>
      <c r="I107" s="79"/>
      <c r="J107" s="79"/>
      <c r="K107" s="79"/>
      <c r="L107" s="79"/>
    </row>
    <row r="108" spans="2:12" ht="12.75">
      <c r="B108" s="95"/>
      <c r="C108" s="79"/>
      <c r="D108" s="79"/>
      <c r="E108" s="79"/>
      <c r="F108" s="79"/>
      <c r="G108" s="79"/>
      <c r="H108" s="79"/>
      <c r="I108" s="79"/>
      <c r="J108" s="79"/>
      <c r="K108" s="79"/>
      <c r="L108" s="79"/>
    </row>
    <row r="109" spans="1:12" ht="12.75">
      <c r="A109" s="28" t="s">
        <v>90</v>
      </c>
      <c r="B109" s="80" t="s">
        <v>91</v>
      </c>
      <c r="C109" s="79"/>
      <c r="D109" s="79"/>
      <c r="E109" s="79"/>
      <c r="F109" s="79"/>
      <c r="G109" s="79"/>
      <c r="H109" s="79"/>
      <c r="I109" s="79"/>
      <c r="J109" s="79"/>
      <c r="K109" s="79"/>
      <c r="L109" s="79"/>
    </row>
    <row r="110" spans="2:12" ht="12.75">
      <c r="B110" s="80"/>
      <c r="C110" s="79"/>
      <c r="D110" s="79"/>
      <c r="E110" s="79"/>
      <c r="F110" s="79"/>
      <c r="G110" s="79"/>
      <c r="H110" s="79"/>
      <c r="I110" s="79"/>
      <c r="J110" s="79"/>
      <c r="K110" s="79"/>
      <c r="L110" s="79"/>
    </row>
    <row r="111" spans="2:12" ht="32.25" customHeight="1">
      <c r="B111" s="192" t="s">
        <v>258</v>
      </c>
      <c r="C111" s="192"/>
      <c r="D111" s="192"/>
      <c r="E111" s="192"/>
      <c r="F111" s="192"/>
      <c r="G111" s="192"/>
      <c r="H111" s="192"/>
      <c r="I111" s="192"/>
      <c r="J111" s="192"/>
      <c r="K111" s="192"/>
      <c r="L111" s="192"/>
    </row>
    <row r="112" spans="2:12" ht="39.75" customHeight="1">
      <c r="B112" s="192" t="s">
        <v>297</v>
      </c>
      <c r="C112" s="192"/>
      <c r="D112" s="192"/>
      <c r="E112" s="192"/>
      <c r="F112" s="192"/>
      <c r="G112" s="192"/>
      <c r="H112" s="192"/>
      <c r="I112" s="192"/>
      <c r="J112" s="192"/>
      <c r="K112" s="192"/>
      <c r="L112" s="192"/>
    </row>
    <row r="113" spans="2:12" ht="11.25" customHeight="1">
      <c r="B113" s="55"/>
      <c r="C113" s="55"/>
      <c r="D113" s="55"/>
      <c r="E113" s="55"/>
      <c r="F113" s="55"/>
      <c r="G113" s="55"/>
      <c r="H113" s="55"/>
      <c r="I113" s="55"/>
      <c r="J113" s="55"/>
      <c r="K113" s="55"/>
      <c r="L113" s="55"/>
    </row>
    <row r="114" spans="2:12" ht="63.75" customHeight="1">
      <c r="B114" s="180" t="s">
        <v>298</v>
      </c>
      <c r="C114" s="180"/>
      <c r="D114" s="180"/>
      <c r="E114" s="180"/>
      <c r="F114" s="180"/>
      <c r="G114" s="180"/>
      <c r="H114" s="180"/>
      <c r="I114" s="180"/>
      <c r="J114" s="180"/>
      <c r="K114" s="180"/>
      <c r="L114" s="180"/>
    </row>
    <row r="115" spans="2:12" ht="12" customHeight="1">
      <c r="B115" s="78"/>
      <c r="C115" s="78"/>
      <c r="D115" s="78"/>
      <c r="E115" s="78"/>
      <c r="F115" s="78"/>
      <c r="G115" s="78"/>
      <c r="H115" s="78"/>
      <c r="I115" s="78"/>
      <c r="J115" s="78"/>
      <c r="K115" s="78"/>
      <c r="L115" s="78"/>
    </row>
    <row r="116" spans="1:12" ht="12.75">
      <c r="A116" s="28" t="s">
        <v>92</v>
      </c>
      <c r="B116" s="80" t="s">
        <v>93</v>
      </c>
      <c r="C116" s="79"/>
      <c r="D116" s="79"/>
      <c r="E116" s="79"/>
      <c r="F116" s="79"/>
      <c r="G116" s="79"/>
      <c r="H116" s="79"/>
      <c r="I116" s="102"/>
      <c r="J116" s="79"/>
      <c r="K116" s="79"/>
      <c r="L116" s="79"/>
    </row>
    <row r="117" spans="2:12" ht="12.75">
      <c r="B117" s="95"/>
      <c r="C117" s="79"/>
      <c r="D117" s="79"/>
      <c r="E117" s="79"/>
      <c r="F117" s="79"/>
      <c r="G117" s="79"/>
      <c r="H117" s="103"/>
      <c r="I117" s="103"/>
      <c r="J117" s="79"/>
      <c r="K117" s="79"/>
      <c r="L117" s="79"/>
    </row>
    <row r="118" spans="2:12" ht="54" customHeight="1">
      <c r="B118" s="180" t="s">
        <v>259</v>
      </c>
      <c r="C118" s="180"/>
      <c r="D118" s="180"/>
      <c r="E118" s="180"/>
      <c r="F118" s="180"/>
      <c r="G118" s="180"/>
      <c r="H118" s="180"/>
      <c r="I118" s="180"/>
      <c r="J118" s="180"/>
      <c r="K118" s="180"/>
      <c r="L118" s="180"/>
    </row>
    <row r="119" spans="2:12" ht="12.75">
      <c r="B119" s="55"/>
      <c r="C119" s="55"/>
      <c r="D119" s="55"/>
      <c r="E119" s="55"/>
      <c r="F119" s="55"/>
      <c r="G119" s="55"/>
      <c r="H119" s="55"/>
      <c r="I119" s="55"/>
      <c r="J119" s="55"/>
      <c r="K119" s="55"/>
      <c r="L119" s="55"/>
    </row>
    <row r="120" spans="1:12" ht="12.75">
      <c r="A120" s="28" t="s">
        <v>94</v>
      </c>
      <c r="B120" s="80" t="s">
        <v>95</v>
      </c>
      <c r="C120" s="79"/>
      <c r="D120" s="79"/>
      <c r="E120" s="79"/>
      <c r="F120" s="79"/>
      <c r="G120" s="79"/>
      <c r="H120" s="79"/>
      <c r="I120" s="79"/>
      <c r="J120" s="79"/>
      <c r="K120" s="79"/>
      <c r="L120" s="79"/>
    </row>
    <row r="121" spans="2:12" ht="12.75">
      <c r="B121" s="80"/>
      <c r="C121" s="79"/>
      <c r="D121" s="79"/>
      <c r="E121" s="79"/>
      <c r="F121" s="79"/>
      <c r="G121" s="79"/>
      <c r="H121" s="104"/>
      <c r="I121" s="79"/>
      <c r="J121" s="79"/>
      <c r="K121" s="79"/>
      <c r="L121" s="79"/>
    </row>
    <row r="122" spans="2:12" ht="51.75" customHeight="1">
      <c r="B122" s="212" t="s">
        <v>260</v>
      </c>
      <c r="C122" s="212"/>
      <c r="D122" s="212"/>
      <c r="E122" s="212"/>
      <c r="F122" s="212"/>
      <c r="G122" s="212"/>
      <c r="H122" s="212"/>
      <c r="I122" s="212"/>
      <c r="J122" s="212"/>
      <c r="K122" s="212"/>
      <c r="L122" s="212"/>
    </row>
    <row r="123" spans="2:12" ht="12.75">
      <c r="B123" s="78"/>
      <c r="C123" s="78"/>
      <c r="D123" s="78"/>
      <c r="E123" s="78"/>
      <c r="F123" s="78"/>
      <c r="G123" s="78"/>
      <c r="H123" s="78"/>
      <c r="I123" s="78"/>
      <c r="J123" s="78"/>
      <c r="K123" s="78"/>
      <c r="L123" s="78"/>
    </row>
    <row r="124" spans="1:12" ht="12.75">
      <c r="A124" s="28" t="s">
        <v>96</v>
      </c>
      <c r="B124" s="80" t="s">
        <v>97</v>
      </c>
      <c r="C124" s="79"/>
      <c r="D124" s="79"/>
      <c r="E124" s="79"/>
      <c r="F124" s="79"/>
      <c r="G124" s="79"/>
      <c r="H124" s="79"/>
      <c r="I124" s="79"/>
      <c r="J124" s="79"/>
      <c r="K124" s="79"/>
      <c r="L124" s="79"/>
    </row>
    <row r="125" spans="2:12" ht="12.75">
      <c r="B125" s="80"/>
      <c r="C125" s="79"/>
      <c r="D125" s="79"/>
      <c r="E125" s="79"/>
      <c r="F125" s="79"/>
      <c r="G125" s="79"/>
      <c r="H125" s="79"/>
      <c r="I125" s="79"/>
      <c r="J125" s="79"/>
      <c r="K125" s="79"/>
      <c r="L125" s="79"/>
    </row>
    <row r="126" spans="2:12" ht="12.75">
      <c r="B126" s="180" t="s">
        <v>98</v>
      </c>
      <c r="C126" s="180"/>
      <c r="D126" s="180"/>
      <c r="E126" s="180"/>
      <c r="F126" s="180"/>
      <c r="G126" s="180"/>
      <c r="H126" s="180"/>
      <c r="I126" s="180"/>
      <c r="J126" s="180"/>
      <c r="K126" s="180"/>
      <c r="L126" s="180"/>
    </row>
    <row r="127" spans="2:12" ht="12.75">
      <c r="B127" s="78"/>
      <c r="C127" s="78"/>
      <c r="D127" s="78"/>
      <c r="E127" s="78"/>
      <c r="F127" s="78"/>
      <c r="G127" s="78"/>
      <c r="H127" s="78"/>
      <c r="I127" s="78"/>
      <c r="J127" s="78"/>
      <c r="K127" s="78"/>
      <c r="L127" s="78"/>
    </row>
    <row r="128" spans="1:2" ht="12.75">
      <c r="A128" s="105" t="s">
        <v>99</v>
      </c>
      <c r="B128" s="29" t="s">
        <v>42</v>
      </c>
    </row>
    <row r="129" spans="2:12" ht="14.25" customHeight="1">
      <c r="B129" s="95"/>
      <c r="C129" s="95"/>
      <c r="D129" s="95"/>
      <c r="E129" s="95"/>
      <c r="F129" s="95"/>
      <c r="G129" s="95"/>
      <c r="L129" s="95"/>
    </row>
    <row r="130" spans="2:12" ht="13.5" customHeight="1">
      <c r="B130" s="95" t="s">
        <v>271</v>
      </c>
      <c r="C130" s="95"/>
      <c r="D130" s="95"/>
      <c r="E130" s="95"/>
      <c r="F130" s="95"/>
      <c r="G130" s="95"/>
      <c r="L130" s="95"/>
    </row>
    <row r="131" spans="2:12" ht="15" customHeight="1">
      <c r="B131" s="95"/>
      <c r="C131" s="95"/>
      <c r="D131" s="95"/>
      <c r="E131" s="95"/>
      <c r="F131" s="95"/>
      <c r="G131" s="95"/>
      <c r="L131" s="95"/>
    </row>
    <row r="132" spans="1:2" ht="12.75">
      <c r="A132" s="28" t="s">
        <v>100</v>
      </c>
      <c r="B132" s="29" t="s">
        <v>101</v>
      </c>
    </row>
    <row r="133" ht="12.75">
      <c r="B133" s="29"/>
    </row>
    <row r="134" spans="2:12" ht="12.75">
      <c r="B134" s="179" t="s">
        <v>102</v>
      </c>
      <c r="C134" s="179"/>
      <c r="D134" s="179"/>
      <c r="E134" s="179"/>
      <c r="F134" s="179"/>
      <c r="G134" s="179"/>
      <c r="H134" s="179"/>
      <c r="I134" s="179"/>
      <c r="J134" s="179"/>
      <c r="K134" s="179"/>
      <c r="L134" s="179"/>
    </row>
    <row r="136" spans="1:2" ht="12.75">
      <c r="A136" s="28" t="s">
        <v>103</v>
      </c>
      <c r="B136" s="29" t="s">
        <v>104</v>
      </c>
    </row>
    <row r="137" spans="2:12" ht="12.75">
      <c r="B137" s="179"/>
      <c r="C137" s="179"/>
      <c r="D137" s="179"/>
      <c r="E137" s="179"/>
      <c r="F137" s="179"/>
      <c r="G137" s="179"/>
      <c r="H137" s="179"/>
      <c r="I137" s="179"/>
      <c r="J137" s="179"/>
      <c r="K137" s="179"/>
      <c r="L137" s="179"/>
    </row>
    <row r="138" spans="2:12" ht="12.75">
      <c r="B138" s="179" t="s">
        <v>156</v>
      </c>
      <c r="C138" s="179"/>
      <c r="D138" s="179"/>
      <c r="E138" s="179"/>
      <c r="F138" s="179"/>
      <c r="G138" s="179"/>
      <c r="H138" s="179"/>
      <c r="I138" s="179"/>
      <c r="J138" s="179"/>
      <c r="K138" s="179"/>
      <c r="L138" s="179"/>
    </row>
    <row r="139" spans="2:12" ht="12.75">
      <c r="B139" s="179"/>
      <c r="C139" s="179"/>
      <c r="D139" s="179"/>
      <c r="E139" s="179"/>
      <c r="F139" s="179"/>
      <c r="G139" s="179"/>
      <c r="H139" s="179"/>
      <c r="I139" s="179"/>
      <c r="J139" s="179"/>
      <c r="K139" s="179"/>
      <c r="L139" s="179"/>
    </row>
    <row r="140" spans="1:2" ht="12.75">
      <c r="A140" s="105" t="s">
        <v>105</v>
      </c>
      <c r="B140" s="29" t="s">
        <v>106</v>
      </c>
    </row>
    <row r="142" spans="1:12" ht="12.75">
      <c r="A142" s="28" t="s">
        <v>15</v>
      </c>
      <c r="B142" s="222" t="s">
        <v>182</v>
      </c>
      <c r="C142" s="223"/>
      <c r="D142" s="223"/>
      <c r="E142" s="223"/>
      <c r="F142" s="223"/>
      <c r="G142" s="223"/>
      <c r="H142" s="223"/>
      <c r="I142" s="223"/>
      <c r="J142" s="223"/>
      <c r="K142" s="223"/>
      <c r="L142" s="223"/>
    </row>
    <row r="143" spans="2:12" ht="15" customHeight="1">
      <c r="B143" s="223"/>
      <c r="C143" s="223"/>
      <c r="D143" s="223"/>
      <c r="E143" s="223"/>
      <c r="F143" s="223"/>
      <c r="G143" s="223"/>
      <c r="H143" s="223"/>
      <c r="I143" s="223"/>
      <c r="J143" s="223"/>
      <c r="K143" s="223"/>
      <c r="L143" s="223"/>
    </row>
    <row r="144" spans="2:12" ht="18.75" customHeight="1">
      <c r="B144" s="30" t="s">
        <v>183</v>
      </c>
      <c r="C144" s="79"/>
      <c r="D144" s="79"/>
      <c r="E144" s="79"/>
      <c r="F144" s="79"/>
      <c r="G144" s="79"/>
      <c r="H144" s="79"/>
      <c r="I144" s="79"/>
      <c r="J144" s="79"/>
      <c r="K144" s="79"/>
      <c r="L144" s="79"/>
    </row>
    <row r="145" spans="2:12" ht="15.75" customHeight="1">
      <c r="B145" s="30"/>
      <c r="C145" s="79"/>
      <c r="D145" s="79"/>
      <c r="E145" s="79"/>
      <c r="F145" s="79"/>
      <c r="G145" s="79"/>
      <c r="H145" s="79"/>
      <c r="I145" s="79"/>
      <c r="J145" s="79"/>
      <c r="K145" s="79"/>
      <c r="L145" s="79"/>
    </row>
    <row r="146" spans="1:12" ht="53.25" customHeight="1">
      <c r="A146" s="97" t="s">
        <v>189</v>
      </c>
      <c r="B146" s="243" t="s">
        <v>184</v>
      </c>
      <c r="C146" s="246"/>
      <c r="D146" s="246"/>
      <c r="E146" s="246"/>
      <c r="F146" s="246"/>
      <c r="G146" s="246"/>
      <c r="H146" s="246"/>
      <c r="I146" s="246"/>
      <c r="J146" s="246"/>
      <c r="K146" s="246"/>
      <c r="L146" s="246"/>
    </row>
    <row r="147" spans="2:12" ht="15" customHeight="1">
      <c r="B147" s="30"/>
      <c r="C147" s="79"/>
      <c r="D147" s="79"/>
      <c r="E147" s="79"/>
      <c r="F147" s="79"/>
      <c r="G147" s="79"/>
      <c r="H147" s="79"/>
      <c r="I147" s="79"/>
      <c r="J147" s="79"/>
      <c r="K147" s="79"/>
      <c r="L147" s="79"/>
    </row>
    <row r="148" spans="1:12" ht="16.5" customHeight="1">
      <c r="A148" s="28" t="s">
        <v>190</v>
      </c>
      <c r="B148" s="30" t="s">
        <v>179</v>
      </c>
      <c r="C148" s="79"/>
      <c r="D148" s="79"/>
      <c r="E148" s="79"/>
      <c r="F148" s="79"/>
      <c r="G148" s="79"/>
      <c r="H148" s="79"/>
      <c r="I148" s="79"/>
      <c r="J148" s="79"/>
      <c r="K148" s="79"/>
      <c r="L148" s="79"/>
    </row>
    <row r="149" spans="2:12" ht="14.25" customHeight="1">
      <c r="B149" s="30"/>
      <c r="C149" s="79"/>
      <c r="D149" s="79"/>
      <c r="E149" s="79"/>
      <c r="F149" s="79"/>
      <c r="G149" s="79"/>
      <c r="H149" s="79"/>
      <c r="I149" s="79"/>
      <c r="J149" s="79"/>
      <c r="K149" s="79"/>
      <c r="L149" s="79"/>
    </row>
    <row r="150" spans="1:12" ht="29.25" customHeight="1">
      <c r="A150" s="97" t="s">
        <v>191</v>
      </c>
      <c r="B150" s="243" t="s">
        <v>186</v>
      </c>
      <c r="C150" s="246"/>
      <c r="D150" s="246"/>
      <c r="E150" s="246"/>
      <c r="F150" s="246"/>
      <c r="G150" s="246"/>
      <c r="H150" s="246"/>
      <c r="I150" s="246"/>
      <c r="J150" s="246"/>
      <c r="K150" s="246"/>
      <c r="L150" s="246"/>
    </row>
    <row r="151" spans="2:12" ht="15" customHeight="1">
      <c r="B151" s="30"/>
      <c r="C151" s="79"/>
      <c r="D151" s="79"/>
      <c r="E151" s="79"/>
      <c r="F151" s="79"/>
      <c r="G151" s="79"/>
      <c r="H151" s="79"/>
      <c r="I151" s="79"/>
      <c r="J151" s="79"/>
      <c r="K151" s="79"/>
      <c r="L151" s="79"/>
    </row>
    <row r="152" spans="1:12" ht="16.5" customHeight="1">
      <c r="A152" s="28" t="s">
        <v>192</v>
      </c>
      <c r="B152" s="30" t="s">
        <v>180</v>
      </c>
      <c r="C152" s="79"/>
      <c r="D152" s="79"/>
      <c r="E152" s="79"/>
      <c r="F152" s="79"/>
      <c r="G152" s="79"/>
      <c r="H152" s="79"/>
      <c r="I152" s="79"/>
      <c r="J152" s="79"/>
      <c r="K152" s="79"/>
      <c r="L152" s="79"/>
    </row>
    <row r="153" spans="2:12" ht="16.5" customHeight="1">
      <c r="B153" s="106"/>
      <c r="C153" s="106"/>
      <c r="D153" s="106"/>
      <c r="E153" s="106"/>
      <c r="F153" s="106"/>
      <c r="G153" s="106"/>
      <c r="H153" s="106"/>
      <c r="I153" s="106"/>
      <c r="J153" s="106"/>
      <c r="K153" s="106"/>
      <c r="L153" s="106"/>
    </row>
    <row r="154" spans="2:12" ht="16.5" customHeight="1">
      <c r="B154" s="30"/>
      <c r="C154" s="96"/>
      <c r="D154" s="107"/>
      <c r="E154" s="107"/>
      <c r="F154" s="106"/>
      <c r="G154" s="106"/>
      <c r="H154" s="106"/>
      <c r="I154" s="106"/>
      <c r="J154" s="106"/>
      <c r="K154" s="106"/>
      <c r="L154" s="106"/>
    </row>
    <row r="155" spans="1:12" ht="67.5" customHeight="1">
      <c r="A155" s="177" t="s">
        <v>18</v>
      </c>
      <c r="B155" s="222" t="s">
        <v>295</v>
      </c>
      <c r="C155" s="224"/>
      <c r="D155" s="224"/>
      <c r="E155" s="224"/>
      <c r="F155" s="224"/>
      <c r="G155" s="224"/>
      <c r="H155" s="224"/>
      <c r="I155" s="224"/>
      <c r="J155" s="224"/>
      <c r="K155" s="224"/>
      <c r="L155" s="224"/>
    </row>
    <row r="156" spans="2:12" ht="16.5" customHeight="1">
      <c r="B156" s="106"/>
      <c r="C156" s="106"/>
      <c r="D156" s="106"/>
      <c r="E156" s="106"/>
      <c r="F156" s="106"/>
      <c r="G156" s="106"/>
      <c r="H156" s="106"/>
      <c r="I156" s="106"/>
      <c r="J156" s="106"/>
      <c r="K156" s="106"/>
      <c r="L156" s="106"/>
    </row>
    <row r="157" spans="2:12" ht="12.75">
      <c r="B157" s="108" t="s">
        <v>137</v>
      </c>
      <c r="C157" s="109"/>
      <c r="D157" s="109"/>
      <c r="E157" s="109"/>
      <c r="F157" s="109"/>
      <c r="G157" s="109"/>
      <c r="H157" s="109"/>
      <c r="I157" s="109"/>
      <c r="J157" s="109"/>
      <c r="K157" s="109"/>
      <c r="L157" s="109"/>
    </row>
    <row r="158" spans="2:12" ht="12.75">
      <c r="B158" s="218" t="s">
        <v>161</v>
      </c>
      <c r="C158" s="218"/>
      <c r="D158" s="218"/>
      <c r="E158" s="218"/>
      <c r="F158" s="218"/>
      <c r="G158" s="218"/>
      <c r="H158" s="218"/>
      <c r="I158" s="218"/>
      <c r="J158" s="218"/>
      <c r="K158" s="218"/>
      <c r="L158" s="218"/>
    </row>
    <row r="159" spans="2:12" ht="12.75">
      <c r="B159" s="218"/>
      <c r="C159" s="218"/>
      <c r="D159" s="218"/>
      <c r="E159" s="218"/>
      <c r="F159" s="218"/>
      <c r="G159" s="218"/>
      <c r="H159" s="218"/>
      <c r="I159" s="218"/>
      <c r="J159" s="218"/>
      <c r="K159" s="218"/>
      <c r="L159" s="218"/>
    </row>
    <row r="160" spans="2:12" ht="12.75">
      <c r="B160" s="110"/>
      <c r="C160" s="110"/>
      <c r="D160" s="110"/>
      <c r="E160" s="110"/>
      <c r="F160" s="110"/>
      <c r="G160" s="110"/>
      <c r="H160" s="110"/>
      <c r="I160" s="110"/>
      <c r="J160" s="111"/>
      <c r="K160" s="111"/>
      <c r="L160" s="111"/>
    </row>
    <row r="161" spans="2:11" ht="29.25" customHeight="1">
      <c r="B161" s="226" t="s">
        <v>107</v>
      </c>
      <c r="C161" s="227"/>
      <c r="D161" s="112" t="s">
        <v>108</v>
      </c>
      <c r="E161" s="236" t="s">
        <v>198</v>
      </c>
      <c r="F161" s="113"/>
      <c r="G161" s="236" t="s">
        <v>249</v>
      </c>
      <c r="H161" s="114" t="s">
        <v>109</v>
      </c>
      <c r="I161" s="232" t="s">
        <v>176</v>
      </c>
      <c r="J161" s="233"/>
      <c r="K161" s="238" t="s">
        <v>110</v>
      </c>
    </row>
    <row r="162" spans="2:11" ht="51.75" customHeight="1">
      <c r="B162" s="228"/>
      <c r="C162" s="229"/>
      <c r="D162" s="115" t="s">
        <v>174</v>
      </c>
      <c r="E162" s="237"/>
      <c r="F162" s="116"/>
      <c r="G162" s="237"/>
      <c r="H162" s="117" t="s">
        <v>175</v>
      </c>
      <c r="I162" s="234"/>
      <c r="J162" s="235"/>
      <c r="K162" s="239"/>
    </row>
    <row r="163" spans="2:11" ht="12.75">
      <c r="B163" s="230"/>
      <c r="C163" s="231"/>
      <c r="D163" s="118" t="s">
        <v>111</v>
      </c>
      <c r="E163" s="118" t="s">
        <v>111</v>
      </c>
      <c r="F163" s="119"/>
      <c r="G163" s="118" t="s">
        <v>111</v>
      </c>
      <c r="H163" s="120"/>
      <c r="I163" s="116" t="s">
        <v>111</v>
      </c>
      <c r="J163" s="121" t="s">
        <v>112</v>
      </c>
      <c r="K163" s="240"/>
    </row>
    <row r="164" spans="2:11" ht="51.75" customHeight="1">
      <c r="B164" s="122" t="s">
        <v>185</v>
      </c>
      <c r="C164" s="123"/>
      <c r="D164" s="124">
        <v>4000</v>
      </c>
      <c r="E164" s="124">
        <v>4000</v>
      </c>
      <c r="F164" s="125"/>
      <c r="G164" s="126">
        <v>4000</v>
      </c>
      <c r="H164" s="127" t="s">
        <v>113</v>
      </c>
      <c r="I164" s="128">
        <v>0</v>
      </c>
      <c r="J164" s="129">
        <f>I164/E164*100</f>
        <v>0</v>
      </c>
      <c r="K164" s="130" t="s">
        <v>177</v>
      </c>
    </row>
    <row r="165" spans="2:11" ht="39" customHeight="1">
      <c r="B165" s="219" t="s">
        <v>163</v>
      </c>
      <c r="C165" s="220"/>
      <c r="D165" s="124">
        <v>1760</v>
      </c>
      <c r="E165" s="124">
        <v>3813</v>
      </c>
      <c r="F165" s="125"/>
      <c r="G165" s="126">
        <v>3583</v>
      </c>
      <c r="H165" s="131" t="s">
        <v>208</v>
      </c>
      <c r="I165" s="132">
        <v>230</v>
      </c>
      <c r="J165" s="129">
        <f>I165/E165*100</f>
        <v>6.031995803829006</v>
      </c>
      <c r="K165" s="130" t="s">
        <v>188</v>
      </c>
    </row>
    <row r="166" spans="2:11" ht="17.25" customHeight="1">
      <c r="B166" s="219" t="s">
        <v>162</v>
      </c>
      <c r="C166" s="220"/>
      <c r="D166" s="124">
        <v>2000</v>
      </c>
      <c r="E166" s="133">
        <v>0</v>
      </c>
      <c r="F166" s="125"/>
      <c r="G166" s="134">
        <v>0</v>
      </c>
      <c r="H166" s="135">
        <v>0</v>
      </c>
      <c r="I166" s="128">
        <v>0</v>
      </c>
      <c r="J166" s="129">
        <v>0</v>
      </c>
      <c r="K166" s="136" t="s">
        <v>181</v>
      </c>
    </row>
    <row r="167" spans="2:11" ht="64.5" customHeight="1">
      <c r="B167" s="219" t="s">
        <v>164</v>
      </c>
      <c r="C167" s="220"/>
      <c r="D167" s="124">
        <v>1200</v>
      </c>
      <c r="E167" s="124">
        <v>1147</v>
      </c>
      <c r="F167" s="125"/>
      <c r="G167" s="126">
        <v>1147</v>
      </c>
      <c r="H167" s="127" t="s">
        <v>113</v>
      </c>
      <c r="I167" s="132">
        <v>0</v>
      </c>
      <c r="J167" s="129">
        <f>I167/E167*100</f>
        <v>0</v>
      </c>
      <c r="K167" s="130" t="s">
        <v>166</v>
      </c>
    </row>
    <row r="168" spans="2:11" ht="18" customHeight="1">
      <c r="B168" s="122" t="s">
        <v>49</v>
      </c>
      <c r="C168" s="123"/>
      <c r="D168" s="124">
        <v>8960</v>
      </c>
      <c r="E168" s="124">
        <f>SUM(E164:E167)</f>
        <v>8960</v>
      </c>
      <c r="F168" s="125"/>
      <c r="G168" s="126">
        <f>SUM(G164:G167)</f>
        <v>8730</v>
      </c>
      <c r="H168" s="127"/>
      <c r="I168" s="137">
        <f>SUM(I164:I167)</f>
        <v>230</v>
      </c>
      <c r="J168" s="129">
        <f>I168/E168*100</f>
        <v>2.5669642857142856</v>
      </c>
      <c r="K168" s="138"/>
    </row>
    <row r="169" spans="2:12" ht="12.75">
      <c r="B169" s="71"/>
      <c r="C169" s="71"/>
      <c r="D169" s="71"/>
      <c r="E169" s="71"/>
      <c r="F169" s="71"/>
      <c r="G169" s="71"/>
      <c r="H169" s="71"/>
      <c r="I169" s="71"/>
      <c r="J169" s="139"/>
      <c r="K169" s="139"/>
      <c r="L169" s="139"/>
    </row>
    <row r="170" spans="2:12" ht="12.75">
      <c r="B170" s="140" t="s">
        <v>165</v>
      </c>
      <c r="C170" s="140"/>
      <c r="D170" s="140"/>
      <c r="E170" s="140"/>
      <c r="F170" s="140"/>
      <c r="G170" s="140"/>
      <c r="H170" s="140"/>
      <c r="I170" s="140"/>
      <c r="J170" s="141"/>
      <c r="K170" s="141"/>
      <c r="L170" s="141"/>
    </row>
    <row r="171" spans="1:12" s="8" customFormat="1" ht="12.75">
      <c r="A171" s="105"/>
      <c r="B171" s="142"/>
      <c r="C171" s="143"/>
      <c r="D171" s="143"/>
      <c r="E171" s="143"/>
      <c r="F171" s="143"/>
      <c r="G171" s="144"/>
      <c r="H171" s="143"/>
      <c r="I171" s="143"/>
      <c r="J171" s="145"/>
      <c r="K171" s="145"/>
      <c r="L171" s="145"/>
    </row>
    <row r="172" spans="1:12" s="8" customFormat="1" ht="12.75">
      <c r="A172" s="105"/>
      <c r="B172" s="142" t="s">
        <v>224</v>
      </c>
      <c r="C172" s="143"/>
      <c r="D172" s="143"/>
      <c r="E172" s="143"/>
      <c r="F172" s="143"/>
      <c r="G172" s="144"/>
      <c r="H172" s="143"/>
      <c r="I172" s="143"/>
      <c r="J172" s="145"/>
      <c r="K172" s="145"/>
      <c r="L172" s="145"/>
    </row>
    <row r="173" spans="1:12" s="8" customFormat="1" ht="12.75">
      <c r="A173" s="105"/>
      <c r="B173" s="142"/>
      <c r="C173" s="143"/>
      <c r="D173" s="143"/>
      <c r="E173" s="143"/>
      <c r="F173" s="143"/>
      <c r="G173" s="144"/>
      <c r="H173" s="143"/>
      <c r="I173" s="143"/>
      <c r="J173" s="145"/>
      <c r="K173" s="145"/>
      <c r="L173" s="145"/>
    </row>
    <row r="174" spans="1:12" s="8" customFormat="1" ht="12.75">
      <c r="A174" s="105" t="s">
        <v>114</v>
      </c>
      <c r="B174" s="242" t="s">
        <v>115</v>
      </c>
      <c r="C174" s="242"/>
      <c r="D174" s="242"/>
      <c r="E174" s="242"/>
      <c r="F174" s="242"/>
      <c r="G174" s="242"/>
      <c r="H174" s="242"/>
      <c r="I174" s="242"/>
      <c r="J174" s="242"/>
      <c r="K174" s="242"/>
      <c r="L174" s="242"/>
    </row>
    <row r="175" spans="2:12" ht="12.75">
      <c r="B175" s="87"/>
      <c r="C175" s="87"/>
      <c r="D175" s="87"/>
      <c r="E175" s="87"/>
      <c r="F175" s="87"/>
      <c r="G175" s="87"/>
      <c r="H175" s="87"/>
      <c r="I175" s="87"/>
      <c r="J175" s="87"/>
      <c r="K175" s="87"/>
      <c r="L175" s="87"/>
    </row>
    <row r="176" spans="1:11" s="30" customFormat="1" ht="12.75">
      <c r="A176" s="146"/>
      <c r="B176" s="243" t="s">
        <v>116</v>
      </c>
      <c r="C176" s="243"/>
      <c r="D176" s="243"/>
      <c r="E176" s="243"/>
      <c r="F176" s="243"/>
      <c r="G176" s="243"/>
      <c r="H176" s="243"/>
      <c r="I176" s="243"/>
      <c r="J176" s="243"/>
      <c r="K176" s="98"/>
    </row>
    <row r="177" spans="1:11" s="30" customFormat="1" ht="12.75">
      <c r="A177" s="146"/>
      <c r="B177" s="98"/>
      <c r="C177" s="98"/>
      <c r="D177" s="98"/>
      <c r="E177" s="98"/>
      <c r="F177" s="98"/>
      <c r="G177" s="98"/>
      <c r="H177" s="98"/>
      <c r="I177" s="98"/>
      <c r="J177" s="98"/>
      <c r="K177" s="98"/>
    </row>
    <row r="178" spans="1:11" s="30" customFormat="1" ht="12.75">
      <c r="A178" s="146"/>
      <c r="B178" s="243" t="s">
        <v>250</v>
      </c>
      <c r="C178" s="243"/>
      <c r="D178" s="243"/>
      <c r="E178" s="243"/>
      <c r="F178" s="243"/>
      <c r="G178" s="243"/>
      <c r="H178" s="243"/>
      <c r="I178" s="243"/>
      <c r="J178" s="243"/>
      <c r="K178" s="98"/>
    </row>
    <row r="179" spans="1:11" s="30" customFormat="1" ht="12.75">
      <c r="A179" s="146"/>
      <c r="B179" s="147"/>
      <c r="C179" s="244"/>
      <c r="D179" s="244"/>
      <c r="E179" s="244"/>
      <c r="F179" s="244"/>
      <c r="G179" s="244"/>
      <c r="H179" s="244"/>
      <c r="I179" s="244"/>
      <c r="J179" s="244"/>
      <c r="K179" s="147"/>
    </row>
    <row r="180" spans="1:11" s="30" customFormat="1" ht="12.75">
      <c r="A180" s="146"/>
      <c r="B180" s="147"/>
      <c r="C180" s="147"/>
      <c r="D180" s="147"/>
      <c r="E180" s="147"/>
      <c r="F180" s="147"/>
      <c r="G180" s="147"/>
      <c r="H180" s="148" t="s">
        <v>117</v>
      </c>
      <c r="J180" s="148" t="s">
        <v>118</v>
      </c>
      <c r="K180" s="148"/>
    </row>
    <row r="181" spans="1:11" s="30" customFormat="1" ht="12.75">
      <c r="A181" s="146"/>
      <c r="B181" s="147"/>
      <c r="C181" s="147"/>
      <c r="D181" s="147"/>
      <c r="E181" s="147"/>
      <c r="F181" s="147"/>
      <c r="G181" s="147"/>
      <c r="H181" s="149" t="s">
        <v>14</v>
      </c>
      <c r="J181" s="149" t="s">
        <v>14</v>
      </c>
      <c r="K181" s="149"/>
    </row>
    <row r="182" spans="1:11" s="30" customFormat="1" ht="12.75">
      <c r="A182" s="146"/>
      <c r="B182" s="147"/>
      <c r="C182" s="147"/>
      <c r="D182" s="147"/>
      <c r="E182" s="147"/>
      <c r="F182" s="147"/>
      <c r="G182" s="147"/>
      <c r="H182" s="147"/>
      <c r="J182" s="147"/>
      <c r="K182" s="147"/>
    </row>
    <row r="183" spans="1:11" s="30" customFormat="1" ht="13.5" thickBot="1">
      <c r="A183" s="146"/>
      <c r="B183" s="150" t="s">
        <v>61</v>
      </c>
      <c r="C183" s="147"/>
      <c r="D183" s="147"/>
      <c r="E183" s="147"/>
      <c r="F183" s="147"/>
      <c r="G183" s="147"/>
      <c r="H183" s="151">
        <v>295</v>
      </c>
      <c r="J183" s="152">
        <v>295</v>
      </c>
      <c r="K183" s="153"/>
    </row>
    <row r="184" spans="1:11" s="30" customFormat="1" ht="13.5" thickTop="1">
      <c r="A184" s="146"/>
      <c r="B184" s="150"/>
      <c r="C184" s="147"/>
      <c r="D184" s="147"/>
      <c r="E184" s="147"/>
      <c r="F184" s="147"/>
      <c r="G184" s="147"/>
      <c r="H184" s="153"/>
      <c r="I184" s="153"/>
      <c r="J184" s="153"/>
      <c r="K184" s="153"/>
    </row>
    <row r="185" spans="1:2" ht="12.75">
      <c r="A185" s="28" t="s">
        <v>119</v>
      </c>
      <c r="B185" s="29" t="s">
        <v>120</v>
      </c>
    </row>
    <row r="186" ht="12.75">
      <c r="B186" s="29"/>
    </row>
    <row r="187" spans="2:12" ht="12.75">
      <c r="B187" s="180" t="s">
        <v>121</v>
      </c>
      <c r="C187" s="180"/>
      <c r="D187" s="180"/>
      <c r="E187" s="180"/>
      <c r="F187" s="180"/>
      <c r="G187" s="180"/>
      <c r="H187" s="180"/>
      <c r="I187" s="180"/>
      <c r="J187" s="180"/>
      <c r="K187" s="180"/>
      <c r="L187" s="180"/>
    </row>
    <row r="189" spans="1:2" ht="12.75">
      <c r="A189" s="28" t="s">
        <v>122</v>
      </c>
      <c r="B189" s="29" t="s">
        <v>123</v>
      </c>
    </row>
    <row r="190" ht="12.75">
      <c r="B190" s="29"/>
    </row>
    <row r="191" spans="2:12" ht="12.75">
      <c r="B191" s="179" t="s">
        <v>124</v>
      </c>
      <c r="C191" s="179"/>
      <c r="D191" s="179"/>
      <c r="E191" s="179"/>
      <c r="F191" s="179"/>
      <c r="G191" s="179"/>
      <c r="H191" s="179"/>
      <c r="I191" s="179"/>
      <c r="J191" s="179"/>
      <c r="K191" s="179"/>
      <c r="L191" s="179"/>
    </row>
    <row r="193" spans="1:2" ht="12.75">
      <c r="A193" s="28" t="s">
        <v>125</v>
      </c>
      <c r="B193" s="29" t="s">
        <v>126</v>
      </c>
    </row>
    <row r="194" ht="12.75">
      <c r="B194" s="29"/>
    </row>
    <row r="195" spans="2:12" ht="12.75">
      <c r="B195" s="179" t="s">
        <v>243</v>
      </c>
      <c r="C195" s="179"/>
      <c r="D195" s="179"/>
      <c r="E195" s="179"/>
      <c r="F195" s="179"/>
      <c r="G195" s="179"/>
      <c r="H195" s="179"/>
      <c r="I195" s="179"/>
      <c r="J195" s="179"/>
      <c r="K195" s="179"/>
      <c r="L195" s="179"/>
    </row>
    <row r="197" spans="1:2" ht="12.75">
      <c r="A197" s="28" t="s">
        <v>127</v>
      </c>
      <c r="B197" s="29" t="s">
        <v>138</v>
      </c>
    </row>
    <row r="198" ht="12.75">
      <c r="B198" s="29"/>
    </row>
    <row r="199" spans="2:12" ht="12.75">
      <c r="B199" s="69" t="s">
        <v>15</v>
      </c>
      <c r="C199" s="69" t="s">
        <v>128</v>
      </c>
      <c r="D199" s="69"/>
      <c r="E199" s="69"/>
      <c r="F199" s="69"/>
      <c r="G199" s="69"/>
      <c r="H199" s="69"/>
      <c r="I199" s="69"/>
      <c r="J199" s="69"/>
      <c r="K199" s="69"/>
      <c r="L199" s="69"/>
    </row>
    <row r="201" spans="3:12" ht="12.75">
      <c r="C201" s="225" t="s">
        <v>129</v>
      </c>
      <c r="D201" s="225"/>
      <c r="E201" s="225"/>
      <c r="F201" s="225"/>
      <c r="G201" s="225"/>
      <c r="H201" s="225"/>
      <c r="I201" s="225"/>
      <c r="J201" s="225"/>
      <c r="K201" s="225"/>
      <c r="L201" s="225"/>
    </row>
    <row r="202" spans="3:12" ht="12.75">
      <c r="C202" s="154"/>
      <c r="D202" s="154"/>
      <c r="E202" s="154"/>
      <c r="F202" s="154"/>
      <c r="G202" s="154"/>
      <c r="H202" s="154"/>
      <c r="I202" s="154"/>
      <c r="J202" s="154"/>
      <c r="K202" s="154"/>
      <c r="L202" s="154"/>
    </row>
    <row r="203" spans="10:11" ht="12.75">
      <c r="J203" s="155" t="s">
        <v>130</v>
      </c>
      <c r="K203" s="155" t="s">
        <v>130</v>
      </c>
    </row>
    <row r="204" spans="10:11" ht="12.75">
      <c r="J204" s="155" t="s">
        <v>131</v>
      </c>
      <c r="K204" s="155" t="s">
        <v>131</v>
      </c>
    </row>
    <row r="205" spans="7:11" ht="12.75">
      <c r="G205" s="26"/>
      <c r="J205" s="155" t="s">
        <v>132</v>
      </c>
      <c r="K205" s="155" t="s">
        <v>133</v>
      </c>
    </row>
    <row r="206" spans="10:11" ht="12.75">
      <c r="J206" s="156" t="s">
        <v>244</v>
      </c>
      <c r="K206" s="156" t="str">
        <f>J206</f>
        <v>31/03/2011</v>
      </c>
    </row>
    <row r="207" spans="10:11" ht="12.75">
      <c r="J207" s="157"/>
      <c r="K207" s="157"/>
    </row>
    <row r="208" spans="3:11" ht="12.75">
      <c r="C208" s="27" t="s">
        <v>306</v>
      </c>
      <c r="G208" s="26"/>
      <c r="J208" s="158">
        <v>-327</v>
      </c>
      <c r="K208" s="158">
        <v>-327</v>
      </c>
    </row>
    <row r="209" spans="3:11" ht="12.75">
      <c r="C209" s="27" t="s">
        <v>134</v>
      </c>
      <c r="J209" s="26">
        <v>93180</v>
      </c>
      <c r="K209" s="26">
        <v>93180</v>
      </c>
    </row>
    <row r="210" spans="3:11" ht="12.75">
      <c r="C210" s="27" t="s">
        <v>307</v>
      </c>
      <c r="J210" s="159">
        <v>-0.35</v>
      </c>
      <c r="K210" s="159">
        <v>-0.35</v>
      </c>
    </row>
    <row r="211" spans="10:11" ht="3.75" customHeight="1">
      <c r="J211" s="27" t="s">
        <v>139</v>
      </c>
      <c r="K211" s="27" t="s">
        <v>140</v>
      </c>
    </row>
    <row r="212" ht="15" customHeight="1"/>
    <row r="213" spans="2:9" ht="12.75">
      <c r="B213" s="69" t="s">
        <v>18</v>
      </c>
      <c r="C213" s="69" t="s">
        <v>135</v>
      </c>
      <c r="I213" s="160"/>
    </row>
    <row r="215" spans="3:12" ht="12.75">
      <c r="C215" s="225" t="s">
        <v>141</v>
      </c>
      <c r="D215" s="225"/>
      <c r="E215" s="225"/>
      <c r="F215" s="225"/>
      <c r="G215" s="225"/>
      <c r="H215" s="225"/>
      <c r="I215" s="225"/>
      <c r="J215" s="225"/>
      <c r="K215" s="225"/>
      <c r="L215" s="225"/>
    </row>
    <row r="216" spans="3:12" ht="12.75">
      <c r="C216" s="225"/>
      <c r="D216" s="225"/>
      <c r="E216" s="225"/>
      <c r="F216" s="225"/>
      <c r="G216" s="225"/>
      <c r="H216" s="225"/>
      <c r="I216" s="225"/>
      <c r="J216" s="225"/>
      <c r="K216" s="225"/>
      <c r="L216" s="225"/>
    </row>
    <row r="217" spans="1:2" ht="12.75">
      <c r="A217" s="28" t="s">
        <v>136</v>
      </c>
      <c r="B217" s="29" t="s">
        <v>65</v>
      </c>
    </row>
    <row r="219" spans="2:12" ht="12.75">
      <c r="B219" s="212" t="s">
        <v>245</v>
      </c>
      <c r="C219" s="212"/>
      <c r="D219" s="212"/>
      <c r="E219" s="212"/>
      <c r="F219" s="212"/>
      <c r="G219" s="212"/>
      <c r="H219" s="212"/>
      <c r="I219" s="212"/>
      <c r="J219" s="212"/>
      <c r="K219" s="212"/>
      <c r="L219" s="212"/>
    </row>
    <row r="221" spans="1:2" ht="12.75">
      <c r="A221" s="28" t="s">
        <v>251</v>
      </c>
      <c r="B221" s="29" t="s">
        <v>252</v>
      </c>
    </row>
    <row r="223" ht="12.75">
      <c r="H223" s="170" t="s">
        <v>257</v>
      </c>
    </row>
    <row r="224" ht="12.75">
      <c r="H224" s="91" t="s">
        <v>14</v>
      </c>
    </row>
    <row r="225" spans="2:8" ht="12.75">
      <c r="B225" s="27" t="s">
        <v>253</v>
      </c>
      <c r="H225" s="171"/>
    </row>
    <row r="226" ht="12.75">
      <c r="H226" s="171"/>
    </row>
    <row r="227" spans="3:8" ht="12.75">
      <c r="C227" s="172" t="s">
        <v>254</v>
      </c>
      <c r="H227" s="173">
        <v>-6371</v>
      </c>
    </row>
    <row r="228" spans="3:8" ht="12.75">
      <c r="C228" s="172" t="s">
        <v>255</v>
      </c>
      <c r="H228" s="173">
        <v>0</v>
      </c>
    </row>
    <row r="229" ht="12.75">
      <c r="H229" s="173"/>
    </row>
    <row r="230" spans="2:8" ht="12.75">
      <c r="B230" s="27" t="s">
        <v>299</v>
      </c>
      <c r="H230" s="173">
        <v>-2855</v>
      </c>
    </row>
    <row r="231" ht="12.75">
      <c r="H231" s="173"/>
    </row>
    <row r="232" spans="2:8" ht="13.5" thickBot="1">
      <c r="B232" s="27" t="s">
        <v>256</v>
      </c>
      <c r="H232" s="174">
        <f>SUM(H227:H231)</f>
        <v>-9226</v>
      </c>
    </row>
    <row r="233" ht="13.5" thickTop="1"/>
  </sheetData>
  <sheetProtection/>
  <mergeCells count="59">
    <mergeCell ref="B68:L68"/>
    <mergeCell ref="B64:L64"/>
    <mergeCell ref="B43:E43"/>
    <mergeCell ref="B46:L46"/>
    <mergeCell ref="B48:L48"/>
    <mergeCell ref="B50:L50"/>
    <mergeCell ref="B52:M52"/>
    <mergeCell ref="B77:L77"/>
    <mergeCell ref="B70:L70"/>
    <mergeCell ref="B74:L74"/>
    <mergeCell ref="B150:L150"/>
    <mergeCell ref="B72:L72"/>
    <mergeCell ref="B146:L146"/>
    <mergeCell ref="B111:L111"/>
    <mergeCell ref="B118:L118"/>
    <mergeCell ref="B88:L88"/>
    <mergeCell ref="B42:E42"/>
    <mergeCell ref="F42:L42"/>
    <mergeCell ref="B219:L219"/>
    <mergeCell ref="B174:L174"/>
    <mergeCell ref="B176:J176"/>
    <mergeCell ref="B178:J178"/>
    <mergeCell ref="C179:J179"/>
    <mergeCell ref="B187:L187"/>
    <mergeCell ref="B195:L195"/>
    <mergeCell ref="B191:L191"/>
    <mergeCell ref="C201:L201"/>
    <mergeCell ref="C215:L216"/>
    <mergeCell ref="B161:C163"/>
    <mergeCell ref="I161:J162"/>
    <mergeCell ref="G161:G162"/>
    <mergeCell ref="B166:C166"/>
    <mergeCell ref="B167:C167"/>
    <mergeCell ref="E161:E162"/>
    <mergeCell ref="K161:K163"/>
    <mergeCell ref="B158:L159"/>
    <mergeCell ref="B165:C165"/>
    <mergeCell ref="B96:L96"/>
    <mergeCell ref="B138:L138"/>
    <mergeCell ref="B134:L134"/>
    <mergeCell ref="B137:L137"/>
    <mergeCell ref="B142:L143"/>
    <mergeCell ref="B112:L112"/>
    <mergeCell ref="B114:L114"/>
    <mergeCell ref="B155:L155"/>
    <mergeCell ref="A1:L1"/>
    <mergeCell ref="A2:L2"/>
    <mergeCell ref="A3:L3"/>
    <mergeCell ref="B9:L9"/>
    <mergeCell ref="B11:L11"/>
    <mergeCell ref="B97:L97"/>
    <mergeCell ref="B139:L139"/>
    <mergeCell ref="B60:L60"/>
    <mergeCell ref="B76:L76"/>
    <mergeCell ref="B126:L126"/>
    <mergeCell ref="B122:L122"/>
    <mergeCell ref="B84:L84"/>
    <mergeCell ref="B105:L105"/>
    <mergeCell ref="B56:L56"/>
  </mergeCells>
  <printOptions/>
  <pageMargins left="0.63" right="0" top="0.7480314960629921" bottom="0.7480314960629921" header="0.31496062992125984" footer="0.31496062992125984"/>
  <pageSetup horizontalDpi="300" verticalDpi="300" orientation="portrait" paperSize="9" scale="60" r:id="rId1"/>
  <rowBreaks count="3" manualBreakCount="3">
    <brk id="52" max="11" man="1"/>
    <brk id="106" max="11" man="1"/>
    <brk id="17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EDynamic</cp:lastModifiedBy>
  <cp:lastPrinted>2011-05-27T05:58:36Z</cp:lastPrinted>
  <dcterms:created xsi:type="dcterms:W3CDTF">2008-05-20T13:38:18Z</dcterms:created>
  <dcterms:modified xsi:type="dcterms:W3CDTF">2011-05-27T06:01:06Z</dcterms:modified>
  <cp:category/>
  <cp:version/>
  <cp:contentType/>
  <cp:contentStatus/>
</cp:coreProperties>
</file>